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-105" windowWidth="10380" windowHeight="840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81" i="1" l="1"/>
  <c r="E81" i="1"/>
  <c r="D81" i="1"/>
  <c r="D116" i="1" l="1"/>
  <c r="H116" i="1"/>
  <c r="H101" i="1"/>
  <c r="D101" i="1"/>
  <c r="D86" i="1"/>
  <c r="H8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5" i="1"/>
  <c r="I84" i="1"/>
  <c r="I83" i="1"/>
  <c r="I86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3" i="1"/>
  <c r="E84" i="1"/>
  <c r="E8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2" i="1"/>
  <c r="H118" i="1" l="1"/>
  <c r="D118" i="1"/>
  <c r="I81" i="1"/>
  <c r="I116" i="1"/>
  <c r="E116" i="1"/>
  <c r="E86" i="1"/>
  <c r="E101" i="1"/>
  <c r="I101" i="1"/>
  <c r="E118" i="1" l="1"/>
  <c r="I118" i="1"/>
  <c r="I119" i="1" s="1"/>
</calcChain>
</file>

<file path=xl/sharedStrings.xml><?xml version="1.0" encoding="utf-8"?>
<sst xmlns="http://schemas.openxmlformats.org/spreadsheetml/2006/main" count="124" uniqueCount="117">
  <si>
    <t xml:space="preserve"> VAT Included</t>
  </si>
  <si>
    <t xml:space="preserve">11 ml </t>
  </si>
  <si>
    <t>110 ml</t>
  </si>
  <si>
    <t>Order Value</t>
  </si>
  <si>
    <t>Order Quantity</t>
  </si>
  <si>
    <t>OIL</t>
  </si>
  <si>
    <t>SUB-TOTAL</t>
  </si>
  <si>
    <t>TOTAL</t>
  </si>
  <si>
    <t>Allspice / Pimento</t>
  </si>
  <si>
    <t>Aniseed</t>
  </si>
  <si>
    <t>Basil</t>
  </si>
  <si>
    <t>Bay</t>
  </si>
  <si>
    <t>Benzoin</t>
  </si>
  <si>
    <t>Bergamot</t>
  </si>
  <si>
    <t>Black Pepper</t>
  </si>
  <si>
    <t>Cajeput</t>
  </si>
  <si>
    <t>Camomile (German) Pure</t>
  </si>
  <si>
    <t>Camomile (German) 25% BI.</t>
  </si>
  <si>
    <t>Camomile (Roman) Pure</t>
  </si>
  <si>
    <t>Camomile (Roman) 25% BI.</t>
  </si>
  <si>
    <t>Camphor</t>
  </si>
  <si>
    <t>Caraway</t>
  </si>
  <si>
    <t>Carrot Seed</t>
  </si>
  <si>
    <t>Cassia</t>
  </si>
  <si>
    <t>Cedarwood</t>
  </si>
  <si>
    <t>Cinnamon Leaf</t>
  </si>
  <si>
    <t>Citronella</t>
  </si>
  <si>
    <t>Clary Sage</t>
  </si>
  <si>
    <t>Clove Leaf</t>
  </si>
  <si>
    <t>Coriander</t>
  </si>
  <si>
    <t>Cypress</t>
  </si>
  <si>
    <t>Dill Seed</t>
  </si>
  <si>
    <t>Eucalyptus Globulus</t>
  </si>
  <si>
    <t>Fennel Sweet</t>
  </si>
  <si>
    <t>Frankincense</t>
  </si>
  <si>
    <t>Geranium</t>
  </si>
  <si>
    <t>Ginger</t>
  </si>
  <si>
    <t>Grape Fruit (Ruby)</t>
  </si>
  <si>
    <t>Grape Fruit (White)</t>
  </si>
  <si>
    <t>Helichrysum</t>
  </si>
  <si>
    <t>Hyssop</t>
  </si>
  <si>
    <t>Jasmine Grd.(25% BI.)</t>
  </si>
  <si>
    <t>Juniper Berry</t>
  </si>
  <si>
    <t>Lavandin</t>
  </si>
  <si>
    <t>Lavender</t>
  </si>
  <si>
    <t>Lemon</t>
  </si>
  <si>
    <t>Lemon Grass</t>
  </si>
  <si>
    <t>Lemon Verbena</t>
  </si>
  <si>
    <t>Lime</t>
  </si>
  <si>
    <t>Mandarin</t>
  </si>
  <si>
    <t>Marjoram</t>
  </si>
  <si>
    <t>Melissa</t>
  </si>
  <si>
    <t>Myrrh</t>
  </si>
  <si>
    <t>Neroli</t>
  </si>
  <si>
    <t>Niaouli</t>
  </si>
  <si>
    <t>Nutmeg</t>
  </si>
  <si>
    <t>Orange</t>
  </si>
  <si>
    <t>Palmarosa</t>
  </si>
  <si>
    <t>Patchouli</t>
  </si>
  <si>
    <t>Peppermint</t>
  </si>
  <si>
    <t>Petitgrain</t>
  </si>
  <si>
    <t>Pine</t>
  </si>
  <si>
    <t>Rose (25% Blend)</t>
  </si>
  <si>
    <t>Rose Geranium</t>
  </si>
  <si>
    <t>Rosemary</t>
  </si>
  <si>
    <t>Rosewood</t>
  </si>
  <si>
    <t>Sage</t>
  </si>
  <si>
    <t>Sandalwood (Pure - Mysore)</t>
  </si>
  <si>
    <t>Sandalwood (25% BI.)</t>
  </si>
  <si>
    <t>Spearmint</t>
  </si>
  <si>
    <t>Tagetes</t>
  </si>
  <si>
    <t>Tea Tree</t>
  </si>
  <si>
    <t>Thyme (50% Red Thyme)</t>
  </si>
  <si>
    <t>Vetivert (Type II)</t>
  </si>
  <si>
    <t>Ylang Ylang</t>
  </si>
  <si>
    <t>Spikenard</t>
  </si>
  <si>
    <t>Calamus</t>
  </si>
  <si>
    <t>Jojoba (Golden)</t>
  </si>
  <si>
    <t>Rosehip</t>
  </si>
  <si>
    <t>Neem</t>
  </si>
  <si>
    <t>Anti-Cellulite Blend</t>
  </si>
  <si>
    <t>Baby Blend</t>
  </si>
  <si>
    <t>Circulation Blend</t>
  </si>
  <si>
    <t>Dry and Mature Skin Blend</t>
  </si>
  <si>
    <t>Hair and Scalp Blend</t>
  </si>
  <si>
    <t>Insomnia Blend</t>
  </si>
  <si>
    <t>Muscle and Joint Blend</t>
  </si>
  <si>
    <t>Relaxation Blend</t>
  </si>
  <si>
    <t>Sensual Blend</t>
  </si>
  <si>
    <t>Vein and Artery Blend</t>
  </si>
  <si>
    <t>Anointing Oil - Exodus 30</t>
  </si>
  <si>
    <t>Anointing Oil - John 12:3</t>
  </si>
  <si>
    <t>Uplifting and Grouding Blend</t>
  </si>
  <si>
    <t>Almond - Sweet</t>
  </si>
  <si>
    <t>Aloe oil</t>
  </si>
  <si>
    <t>Apricot Kernel</t>
  </si>
  <si>
    <t>Avocado Crude</t>
  </si>
  <si>
    <t>Calendula</t>
  </si>
  <si>
    <t>Evening Primrose</t>
  </si>
  <si>
    <t>Grape seed oil</t>
  </si>
  <si>
    <t>Hazelnut</t>
  </si>
  <si>
    <t>Macadamia</t>
  </si>
  <si>
    <t>Sesame</t>
  </si>
  <si>
    <t>Wheat Germ</t>
  </si>
  <si>
    <t>Olive</t>
  </si>
  <si>
    <r>
      <rPr>
        <b/>
        <sz val="9"/>
        <rFont val="Arial"/>
        <family val="2"/>
      </rPr>
      <t xml:space="preserve">Speciality oils </t>
    </r>
    <r>
      <rPr>
        <sz val="9"/>
        <rFont val="Arial"/>
        <family val="2"/>
      </rPr>
      <t>11 ml 110 ml</t>
    </r>
  </si>
  <si>
    <r>
      <rPr>
        <b/>
        <sz val="9"/>
        <rFont val="Arial"/>
        <family val="2"/>
      </rPr>
      <t>Pre-blended massage oils 110 ml 500 ml</t>
    </r>
  </si>
  <si>
    <r>
      <rPr>
        <b/>
        <sz val="9"/>
        <rFont val="Arial"/>
        <family val="2"/>
      </rPr>
      <t>Carrier oils 110 ml 500 ml</t>
    </r>
  </si>
  <si>
    <r>
      <rPr>
        <b/>
        <sz val="9"/>
        <rFont val="Arial"/>
        <family val="2"/>
      </rPr>
      <t>* 110 ml essential oils are not kept ex-stock</t>
    </r>
  </si>
  <si>
    <t>NAME</t>
  </si>
  <si>
    <t>SURNAME</t>
  </si>
  <si>
    <t>EMAIL</t>
  </si>
  <si>
    <t>Postal address/delivery</t>
  </si>
  <si>
    <t>Comment</t>
  </si>
  <si>
    <t>Please complete and email to:</t>
  </si>
  <si>
    <t>On completion and email received, an invoice will be issued. 
Please allow 2 days for collection</t>
  </si>
  <si>
    <t>sourceitm@gmail.com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</si>
</sst>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R-430]#,##0.00_ ;\-[$R-430]#,##0.00\ "/>
  </numFmts>
  <fonts count="1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0"/>
      <name val="Calibri"/>
      <family val="2"/>
    </font>
    <font>
      <u/>
      <sz val="11"/>
      <color theme="10"/>
      <name val="Calibri"/>
      <family val="2"/>
    </font>
    <font>
      <b/>
      <sz val="9"/>
      <color rgb="FF7030A0"/>
      <name val="Arial"/>
      <family val="2"/>
    </font>
    <font>
      <b/>
      <sz val="10"/>
      <color rgb="FF7030A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1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6" borderId="1" xfId="0" applyFont="1" applyFill="1" applyBorder="1"/>
    <xf numFmtId="164" fontId="3" fillId="6" borderId="1" xfId="1" applyNumberFormat="1" applyFont="1" applyFill="1" applyBorder="1" applyAlignment="1">
      <alignment horizontal="right" vertical="center" wrapText="1"/>
    </xf>
    <xf numFmtId="0" fontId="2" fillId="0" borderId="0" xfId="0" applyFont="1"/>
    <xf numFmtId="0" fontId="4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 vertical="top"/>
    </xf>
    <xf numFmtId="9" fontId="2" fillId="6" borderId="1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wrapText="1"/>
    </xf>
    <xf numFmtId="164" fontId="5" fillId="10" borderId="4" xfId="1" applyNumberFormat="1" applyFont="1" applyFill="1" applyBorder="1" applyAlignment="1">
      <alignment horizontal="center" vertical="center" wrapText="1"/>
    </xf>
    <xf numFmtId="164" fontId="5" fillId="8" borderId="4" xfId="1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43" fontId="2" fillId="4" borderId="4" xfId="0" applyNumberFormat="1" applyFont="1" applyFill="1" applyBorder="1" applyProtection="1">
      <protection locked="0"/>
    </xf>
    <xf numFmtId="164" fontId="3" fillId="2" borderId="3" xfId="1" applyNumberFormat="1" applyFont="1" applyFill="1" applyBorder="1" applyAlignment="1">
      <alignment horizontal="right" vertical="center" wrapText="1"/>
    </xf>
    <xf numFmtId="0" fontId="2" fillId="6" borderId="5" xfId="0" applyFont="1" applyFill="1" applyBorder="1"/>
    <xf numFmtId="164" fontId="3" fillId="8" borderId="4" xfId="1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43" fontId="2" fillId="0" borderId="4" xfId="0" applyNumberFormat="1" applyFont="1" applyBorder="1" applyProtection="1">
      <protection locked="0"/>
    </xf>
    <xf numFmtId="0" fontId="7" fillId="3" borderId="2" xfId="0" applyFont="1" applyFill="1" applyBorder="1"/>
    <xf numFmtId="43" fontId="7" fillId="3" borderId="2" xfId="0" applyNumberFormat="1" applyFont="1" applyFill="1" applyBorder="1"/>
    <xf numFmtId="0" fontId="7" fillId="8" borderId="4" xfId="0" applyFont="1" applyFill="1" applyBorder="1"/>
    <xf numFmtId="43" fontId="7" fillId="8" borderId="4" xfId="0" applyNumberFormat="1" applyFont="1" applyFill="1" applyBorder="1"/>
    <xf numFmtId="0" fontId="6" fillId="7" borderId="1" xfId="0" applyFont="1" applyFill="1" applyBorder="1"/>
    <xf numFmtId="164" fontId="4" fillId="7" borderId="2" xfId="1" applyNumberFormat="1" applyFont="1" applyFill="1" applyBorder="1" applyAlignment="1">
      <alignment horizontal="right" vertical="center" wrapText="1"/>
    </xf>
    <xf numFmtId="43" fontId="6" fillId="7" borderId="4" xfId="0" applyNumberFormat="1" applyFont="1" applyFill="1" applyBorder="1"/>
    <xf numFmtId="0" fontId="6" fillId="5" borderId="1" xfId="0" applyFont="1" applyFill="1" applyBorder="1"/>
    <xf numFmtId="164" fontId="4" fillId="5" borderId="2" xfId="1" applyNumberFormat="1" applyFont="1" applyFill="1" applyBorder="1" applyAlignment="1">
      <alignment horizontal="right" vertical="center" wrapText="1"/>
    </xf>
    <xf numFmtId="43" fontId="6" fillId="5" borderId="4" xfId="0" applyNumberFormat="1" applyFont="1" applyFill="1" applyBorder="1"/>
    <xf numFmtId="164" fontId="4" fillId="5" borderId="3" xfId="1" applyNumberFormat="1" applyFont="1" applyFill="1" applyBorder="1" applyAlignment="1">
      <alignment horizontal="right" vertical="center" wrapText="1"/>
    </xf>
    <xf numFmtId="164" fontId="4" fillId="5" borderId="4" xfId="1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4" fontId="3" fillId="0" borderId="1" xfId="1" applyNumberFormat="1" applyFont="1" applyFill="1" applyBorder="1" applyAlignment="1">
      <alignment horizontal="right" vertical="center" wrapText="1"/>
    </xf>
    <xf numFmtId="164" fontId="5" fillId="8" borderId="4" xfId="1" applyNumberFormat="1" applyFont="1" applyFill="1" applyBorder="1" applyAlignment="1">
      <alignment horizontal="right" vertical="center" wrapText="1"/>
    </xf>
    <xf numFmtId="43" fontId="7" fillId="8" borderId="2" xfId="0" applyNumberFormat="1" applyFont="1" applyFill="1" applyBorder="1"/>
    <xf numFmtId="164" fontId="5" fillId="3" borderId="4" xfId="1" applyNumberFormat="1" applyFont="1" applyFill="1" applyBorder="1" applyAlignment="1">
      <alignment horizontal="right" vertical="center" wrapText="1"/>
    </xf>
    <xf numFmtId="0" fontId="8" fillId="6" borderId="6" xfId="2" applyFont="1" applyFill="1" applyBorder="1" applyAlignment="1" applyProtection="1">
      <alignment horizontal="center"/>
      <protection locked="0"/>
    </xf>
    <xf numFmtId="0" fontId="8" fillId="6" borderId="7" xfId="2" applyFont="1" applyFill="1" applyBorder="1" applyAlignment="1" applyProtection="1">
      <alignment horizontal="center"/>
      <protection locked="0"/>
    </xf>
    <xf numFmtId="0" fontId="8" fillId="6" borderId="8" xfId="2" applyFont="1" applyFill="1" applyBorder="1" applyAlignment="1" applyProtection="1">
      <alignment horizontal="center"/>
      <protection locked="0"/>
    </xf>
    <xf numFmtId="0" fontId="8" fillId="7" borderId="6" xfId="2" applyFont="1" applyFill="1" applyBorder="1" applyAlignment="1" applyProtection="1">
      <alignment horizontal="center"/>
      <protection locked="0"/>
    </xf>
    <xf numFmtId="0" fontId="8" fillId="7" borderId="7" xfId="2" applyFont="1" applyFill="1" applyBorder="1" applyAlignment="1" applyProtection="1">
      <alignment horizontal="center"/>
      <protection locked="0"/>
    </xf>
    <xf numFmtId="0" fontId="8" fillId="7" borderId="8" xfId="2" applyFont="1" applyFill="1" applyBorder="1" applyAlignment="1" applyProtection="1">
      <alignment horizontal="center"/>
      <protection locked="0"/>
    </xf>
    <xf numFmtId="0" fontId="8" fillId="5" borderId="6" xfId="2" applyFont="1" applyFill="1" applyBorder="1" applyAlignment="1" applyProtection="1">
      <alignment horizontal="center"/>
      <protection locked="0"/>
    </xf>
    <xf numFmtId="0" fontId="8" fillId="5" borderId="7" xfId="2" applyFont="1" applyFill="1" applyBorder="1" applyAlignment="1" applyProtection="1">
      <alignment horizontal="center"/>
      <protection locked="0"/>
    </xf>
    <xf numFmtId="0" fontId="8" fillId="5" borderId="8" xfId="2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Protection="1"/>
    <xf numFmtId="164" fontId="3" fillId="6" borderId="1" xfId="1" applyNumberFormat="1" applyFont="1" applyFill="1" applyBorder="1" applyAlignment="1" applyProtection="1">
      <alignment horizontal="right" vertical="center" wrapText="1"/>
    </xf>
    <xf numFmtId="0" fontId="8" fillId="11" borderId="6" xfId="2" applyFont="1" applyFill="1" applyBorder="1" applyAlignment="1" applyProtection="1">
      <alignment horizontal="left" vertical="center"/>
    </xf>
    <xf numFmtId="0" fontId="8" fillId="11" borderId="8" xfId="2" applyFont="1" applyFill="1" applyBorder="1" applyAlignment="1" applyProtection="1">
      <alignment horizontal="left" vertical="center"/>
    </xf>
    <xf numFmtId="0" fontId="8" fillId="11" borderId="6" xfId="2" applyFont="1" applyFill="1" applyBorder="1" applyAlignment="1" applyProtection="1">
      <alignment horizontal="left" vertical="center" wrapText="1"/>
    </xf>
    <xf numFmtId="0" fontId="8" fillId="11" borderId="8" xfId="2" applyFont="1" applyFill="1" applyBorder="1" applyAlignment="1" applyProtection="1">
      <alignment horizontal="left" vertical="center" wrapText="1"/>
    </xf>
    <xf numFmtId="9" fontId="2" fillId="6" borderId="1" xfId="0" applyNumberFormat="1" applyFont="1" applyFill="1" applyBorder="1" applyProtection="1"/>
    <xf numFmtId="164" fontId="9" fillId="6" borderId="9" xfId="3" applyNumberFormat="1" applyFill="1" applyBorder="1" applyAlignment="1" applyProtection="1">
      <alignment horizontal="center" vertical="center" wrapText="1"/>
      <protection locked="0"/>
    </xf>
    <xf numFmtId="164" fontId="3" fillId="6" borderId="9" xfId="1" applyNumberFormat="1" applyFont="1" applyFill="1" applyBorder="1" applyAlignment="1" applyProtection="1">
      <alignment horizontal="center" vertical="center" wrapText="1"/>
      <protection locked="0"/>
    </xf>
    <xf numFmtId="164" fontId="10" fillId="12" borderId="1" xfId="1" applyNumberFormat="1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top" wrapText="1"/>
    </xf>
    <xf numFmtId="15" fontId="10" fillId="6" borderId="1" xfId="0" applyNumberFormat="1" applyFont="1" applyFill="1" applyBorder="1" applyAlignment="1">
      <alignment horizontal="right" vertical="top"/>
    </xf>
    <xf numFmtId="0" fontId="10" fillId="6" borderId="1" xfId="0" applyFont="1" applyFill="1" applyBorder="1" applyAlignment="1">
      <alignment horizontal="left" vertical="top"/>
    </xf>
  </cellXfs>
  <cellStyles count="4">
    <cellStyle name="Comma" xfId="1" builtinId="3"/>
    <cellStyle name="Hyperlink" xfId="3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1943101</xdr:colOff>
      <xdr:row>4</xdr:row>
      <xdr:rowOff>95250</xdr:rowOff>
    </xdr:from>
    <xdr:to>
      <xdr:col>2</xdr:col>
      <xdr:colOff>600075</xdr:colOff>
      <xdr:row>7</xdr:row>
      <xdr:rowOff>117979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781050"/>
          <a:ext cx="1381124" cy="784729"/>
        </a:xfrm>
        <a:prstGeom prst="ellipse">
          <a:avLst/>
        </a:prstGeom>
        <a:ln>
          <a:noFill/>
        </a:ln>
        <a:effectLst>
          <a:softEdge rad="31750"/>
        </a:effectLst>
      </xdr:spPr>
    </xdr:pic>
    <xdr:clientData/>
  </xdr:twoCellAnchor>
  <xdr:twoCellAnchor editAs="oneCell">
    <xdr:from>
      <xdr:col>1</xdr:col>
      <xdr:colOff>9524</xdr:colOff>
      <xdr:row>3</xdr:row>
      <xdr:rowOff>38100</xdr:rowOff>
    </xdr:from>
    <xdr:to>
      <xdr:col>1</xdr:col>
      <xdr:colOff>1847849</xdr:colOff>
      <xdr:row>10</xdr:row>
      <xdr:rowOff>45244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571500"/>
          <a:ext cx="1838325" cy="13787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urceitm@gn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showGridLines="0" tabSelected="1" workbookViewId="0">
      <selection activeCell="M20" sqref="M20"/>
    </sheetView>
  </sheetViews>
  <sheetFormatPr defaultRowHeight="12" x14ac:dyDescent="0.2"/>
  <cols>
    <col min="1" max="1" width="2.5703125" style="3" customWidth="1"/>
    <col min="2" max="2" width="40.85546875" style="32" bestFit="1" customWidth="1"/>
    <col min="3" max="3" width="9.42578125" style="33" customWidth="1"/>
    <col min="4" max="4" width="8.7109375" style="32" bestFit="1" customWidth="1"/>
    <col min="5" max="5" width="11.7109375" style="33" bestFit="1" customWidth="1"/>
    <col min="6" max="6" width="1.85546875" style="3" customWidth="1"/>
    <col min="7" max="7" width="10.5703125" style="33" bestFit="1" customWidth="1"/>
    <col min="8" max="8" width="8.5703125" style="32" bestFit="1" customWidth="1"/>
    <col min="9" max="9" width="10" style="33" bestFit="1" customWidth="1"/>
    <col min="10" max="10" width="2.42578125" style="3" customWidth="1"/>
    <col min="11" max="16384" width="9.140625" style="3"/>
  </cols>
  <sheetData>
    <row r="1" spans="1:10" x14ac:dyDescent="0.2">
      <c r="A1" s="1"/>
      <c r="B1" s="1"/>
      <c r="C1" s="2"/>
      <c r="D1" s="46"/>
      <c r="E1" s="47"/>
      <c r="F1" s="2"/>
      <c r="G1" s="2"/>
      <c r="H1" s="2"/>
      <c r="I1" s="2"/>
      <c r="J1" s="2"/>
    </row>
    <row r="2" spans="1:10" ht="15" customHeight="1" x14ac:dyDescent="0.2">
      <c r="A2" s="1"/>
      <c r="B2" s="56" t="s">
        <v>115</v>
      </c>
      <c r="C2" s="56"/>
      <c r="D2" s="56"/>
      <c r="E2" s="47"/>
      <c r="F2" s="55" t="s">
        <v>114</v>
      </c>
      <c r="G2" s="55"/>
      <c r="H2" s="55"/>
      <c r="I2" s="55"/>
      <c r="J2" s="2"/>
    </row>
    <row r="3" spans="1:10" ht="15" customHeight="1" x14ac:dyDescent="0.2">
      <c r="A3" s="1"/>
      <c r="B3" s="56"/>
      <c r="C3" s="56"/>
      <c r="D3" s="56"/>
      <c r="E3" s="47"/>
      <c r="F3" s="53" t="s">
        <v>116</v>
      </c>
      <c r="G3" s="54"/>
      <c r="H3" s="54"/>
      <c r="I3" s="54"/>
      <c r="J3" s="2"/>
    </row>
    <row r="4" spans="1:10" ht="12" customHeight="1" x14ac:dyDescent="0.2">
      <c r="A4" s="1"/>
      <c r="B4" s="4"/>
      <c r="C4" s="2"/>
      <c r="D4" s="48" t="s">
        <v>109</v>
      </c>
      <c r="E4" s="49"/>
      <c r="F4" s="37"/>
      <c r="G4" s="38"/>
      <c r="H4" s="38"/>
      <c r="I4" s="39"/>
      <c r="J4" s="2"/>
    </row>
    <row r="5" spans="1:10" x14ac:dyDescent="0.2">
      <c r="A5" s="1"/>
      <c r="B5" s="1"/>
      <c r="C5" s="2"/>
      <c r="D5" s="48" t="s">
        <v>110</v>
      </c>
      <c r="E5" s="49"/>
      <c r="F5" s="40"/>
      <c r="G5" s="41"/>
      <c r="H5" s="41"/>
      <c r="I5" s="42"/>
      <c r="J5" s="2"/>
    </row>
    <row r="6" spans="1:10" x14ac:dyDescent="0.2">
      <c r="A6" s="1"/>
      <c r="B6" s="5"/>
      <c r="C6" s="2"/>
      <c r="D6" s="48" t="s">
        <v>111</v>
      </c>
      <c r="E6" s="49"/>
      <c r="F6" s="43"/>
      <c r="G6" s="44"/>
      <c r="H6" s="44"/>
      <c r="I6" s="45"/>
      <c r="J6" s="1"/>
    </row>
    <row r="7" spans="1:10" ht="36" customHeight="1" x14ac:dyDescent="0.2">
      <c r="A7" s="1"/>
      <c r="B7" s="5"/>
      <c r="C7" s="2"/>
      <c r="D7" s="50" t="s">
        <v>112</v>
      </c>
      <c r="E7" s="51"/>
      <c r="F7" s="37"/>
      <c r="G7" s="38"/>
      <c r="H7" s="38"/>
      <c r="I7" s="39"/>
      <c r="J7" s="1"/>
    </row>
    <row r="8" spans="1:10" x14ac:dyDescent="0.2">
      <c r="A8" s="1"/>
      <c r="B8" s="4"/>
      <c r="C8" s="2"/>
      <c r="D8" s="50" t="s">
        <v>113</v>
      </c>
      <c r="E8" s="51"/>
      <c r="F8" s="37"/>
      <c r="G8" s="38"/>
      <c r="H8" s="38"/>
      <c r="I8" s="39"/>
      <c r="J8" s="1"/>
    </row>
    <row r="9" spans="1:10" x14ac:dyDescent="0.2">
      <c r="A9" s="1"/>
      <c r="B9" s="57"/>
      <c r="C9" s="58"/>
      <c r="D9" s="46"/>
      <c r="E9" s="47"/>
      <c r="F9" s="1"/>
      <c r="G9" s="2"/>
      <c r="H9" s="1"/>
      <c r="I9" s="2"/>
      <c r="J9" s="1"/>
    </row>
    <row r="10" spans="1:10" x14ac:dyDescent="0.2">
      <c r="A10" s="1"/>
      <c r="B10" s="57">
        <v>41883</v>
      </c>
      <c r="C10" s="58" t="s">
        <v>0</v>
      </c>
      <c r="D10" s="52"/>
      <c r="E10" s="47"/>
      <c r="F10" s="1"/>
      <c r="G10" s="2"/>
      <c r="H10" s="6"/>
      <c r="I10" s="2"/>
      <c r="J10" s="1"/>
    </row>
    <row r="11" spans="1:10" ht="24" x14ac:dyDescent="0.2">
      <c r="A11" s="1"/>
      <c r="B11" s="7" t="s">
        <v>5</v>
      </c>
      <c r="C11" s="8" t="s">
        <v>1</v>
      </c>
      <c r="D11" s="7" t="s">
        <v>4</v>
      </c>
      <c r="E11" s="7" t="s">
        <v>3</v>
      </c>
      <c r="F11" s="9"/>
      <c r="G11" s="10" t="s">
        <v>2</v>
      </c>
      <c r="H11" s="11" t="s">
        <v>4</v>
      </c>
      <c r="I11" s="11" t="s">
        <v>3</v>
      </c>
      <c r="J11" s="1"/>
    </row>
    <row r="12" spans="1:10" ht="12.95" customHeight="1" x14ac:dyDescent="0.2">
      <c r="A12" s="1"/>
      <c r="B12" s="12" t="s">
        <v>8</v>
      </c>
      <c r="C12" s="13">
        <v>144</v>
      </c>
      <c r="D12" s="14"/>
      <c r="E12" s="15">
        <f>D12*C12</f>
        <v>0</v>
      </c>
      <c r="F12" s="16"/>
      <c r="G12" s="17">
        <v>1222</v>
      </c>
      <c r="H12" s="14"/>
      <c r="I12" s="17">
        <f>H12*G12</f>
        <v>0</v>
      </c>
      <c r="J12" s="1"/>
    </row>
    <row r="13" spans="1:10" ht="12.95" customHeight="1" x14ac:dyDescent="0.2">
      <c r="A13" s="1"/>
      <c r="B13" s="12" t="s">
        <v>9</v>
      </c>
      <c r="C13" s="13">
        <v>40</v>
      </c>
      <c r="D13" s="14"/>
      <c r="E13" s="15">
        <f t="shared" ref="E13:E74" si="0">D13*C13</f>
        <v>0</v>
      </c>
      <c r="F13" s="16"/>
      <c r="G13" s="17">
        <v>249.5</v>
      </c>
      <c r="H13" s="14"/>
      <c r="I13" s="17">
        <f t="shared" ref="I13:I74" si="1">H13*G13</f>
        <v>0</v>
      </c>
      <c r="J13" s="1"/>
    </row>
    <row r="14" spans="1:10" ht="12" customHeight="1" x14ac:dyDescent="0.2">
      <c r="A14" s="1"/>
      <c r="B14" s="12" t="s">
        <v>10</v>
      </c>
      <c r="C14" s="13">
        <v>49.5</v>
      </c>
      <c r="D14" s="14"/>
      <c r="E14" s="15">
        <f t="shared" si="0"/>
        <v>0</v>
      </c>
      <c r="F14" s="16"/>
      <c r="G14" s="17">
        <v>342.5</v>
      </c>
      <c r="H14" s="14"/>
      <c r="I14" s="17">
        <f t="shared" si="1"/>
        <v>0</v>
      </c>
      <c r="J14" s="1"/>
    </row>
    <row r="15" spans="1:10" ht="12.95" customHeight="1" x14ac:dyDescent="0.2">
      <c r="A15" s="1"/>
      <c r="B15" s="12" t="s">
        <v>11</v>
      </c>
      <c r="C15" s="13">
        <v>58</v>
      </c>
      <c r="D15" s="14"/>
      <c r="E15" s="15">
        <f t="shared" si="0"/>
        <v>0</v>
      </c>
      <c r="F15" s="16"/>
      <c r="G15" s="17">
        <v>417.5</v>
      </c>
      <c r="H15" s="14"/>
      <c r="I15" s="17">
        <f t="shared" si="1"/>
        <v>0</v>
      </c>
      <c r="J15" s="1"/>
    </row>
    <row r="16" spans="1:10" ht="12" customHeight="1" x14ac:dyDescent="0.2">
      <c r="A16" s="1"/>
      <c r="B16" s="12" t="s">
        <v>12</v>
      </c>
      <c r="C16" s="13">
        <v>49.5</v>
      </c>
      <c r="D16" s="14"/>
      <c r="E16" s="15">
        <f t="shared" si="0"/>
        <v>0</v>
      </c>
      <c r="F16" s="16"/>
      <c r="G16" s="17">
        <v>342.5</v>
      </c>
      <c r="H16" s="14"/>
      <c r="I16" s="17">
        <f t="shared" si="1"/>
        <v>0</v>
      </c>
      <c r="J16" s="1"/>
    </row>
    <row r="17" spans="1:10" ht="12.95" customHeight="1" x14ac:dyDescent="0.2">
      <c r="A17" s="1"/>
      <c r="B17" s="12" t="s">
        <v>13</v>
      </c>
      <c r="C17" s="13">
        <v>52</v>
      </c>
      <c r="D17" s="14"/>
      <c r="E17" s="15">
        <f t="shared" si="0"/>
        <v>0</v>
      </c>
      <c r="F17" s="16"/>
      <c r="G17" s="17">
        <v>364</v>
      </c>
      <c r="H17" s="14"/>
      <c r="I17" s="17">
        <f t="shared" si="1"/>
        <v>0</v>
      </c>
      <c r="J17" s="1"/>
    </row>
    <row r="18" spans="1:10" ht="12" customHeight="1" x14ac:dyDescent="0.2">
      <c r="A18" s="1"/>
      <c r="B18" s="12" t="s">
        <v>14</v>
      </c>
      <c r="C18" s="13">
        <v>66</v>
      </c>
      <c r="D18" s="14"/>
      <c r="E18" s="15">
        <f t="shared" si="0"/>
        <v>0</v>
      </c>
      <c r="F18" s="16"/>
      <c r="G18" s="17">
        <v>496</v>
      </c>
      <c r="H18" s="14"/>
      <c r="I18" s="17">
        <f t="shared" si="1"/>
        <v>0</v>
      </c>
      <c r="J18" s="1"/>
    </row>
    <row r="19" spans="1:10" ht="12.95" customHeight="1" x14ac:dyDescent="0.2">
      <c r="A19" s="1"/>
      <c r="B19" s="12" t="s">
        <v>15</v>
      </c>
      <c r="C19" s="13">
        <v>36.5</v>
      </c>
      <c r="D19" s="14"/>
      <c r="E19" s="15">
        <f t="shared" si="0"/>
        <v>0</v>
      </c>
      <c r="F19" s="16"/>
      <c r="G19" s="17">
        <v>219.5</v>
      </c>
      <c r="H19" s="14"/>
      <c r="I19" s="17">
        <f t="shared" si="1"/>
        <v>0</v>
      </c>
      <c r="J19" s="1"/>
    </row>
    <row r="20" spans="1:10" ht="12" customHeight="1" x14ac:dyDescent="0.2">
      <c r="A20" s="1"/>
      <c r="B20" s="12" t="s">
        <v>16</v>
      </c>
      <c r="C20" s="13">
        <v>382</v>
      </c>
      <c r="D20" s="14"/>
      <c r="E20" s="15">
        <f t="shared" si="0"/>
        <v>0</v>
      </c>
      <c r="F20" s="16"/>
      <c r="G20" s="17">
        <v>3443</v>
      </c>
      <c r="H20" s="14"/>
      <c r="I20" s="17">
        <f t="shared" si="1"/>
        <v>0</v>
      </c>
      <c r="J20" s="1"/>
    </row>
    <row r="21" spans="1:10" ht="12.95" customHeight="1" x14ac:dyDescent="0.2">
      <c r="A21" s="1"/>
      <c r="B21" s="12" t="s">
        <v>17</v>
      </c>
      <c r="C21" s="13">
        <v>126.5</v>
      </c>
      <c r="D21" s="14"/>
      <c r="E21" s="15">
        <f t="shared" si="0"/>
        <v>0</v>
      </c>
      <c r="F21" s="16"/>
      <c r="G21" s="17">
        <v>1055.5</v>
      </c>
      <c r="H21" s="14"/>
      <c r="I21" s="17">
        <f t="shared" si="1"/>
        <v>0</v>
      </c>
      <c r="J21" s="1"/>
    </row>
    <row r="22" spans="1:10" ht="12" customHeight="1" x14ac:dyDescent="0.2">
      <c r="A22" s="1"/>
      <c r="B22" s="12" t="s">
        <v>18</v>
      </c>
      <c r="C22" s="13">
        <v>540.5</v>
      </c>
      <c r="D22" s="14"/>
      <c r="E22" s="15">
        <f t="shared" si="0"/>
        <v>0</v>
      </c>
      <c r="F22" s="16"/>
      <c r="G22" s="17">
        <v>4925.5</v>
      </c>
      <c r="H22" s="14"/>
      <c r="I22" s="17">
        <f t="shared" si="1"/>
        <v>0</v>
      </c>
      <c r="J22" s="1"/>
    </row>
    <row r="23" spans="1:10" ht="12.95" customHeight="1" x14ac:dyDescent="0.2">
      <c r="A23" s="1"/>
      <c r="B23" s="12" t="s">
        <v>19</v>
      </c>
      <c r="C23" s="13">
        <v>166</v>
      </c>
      <c r="D23" s="14"/>
      <c r="E23" s="15">
        <f t="shared" si="0"/>
        <v>0</v>
      </c>
      <c r="F23" s="16"/>
      <c r="G23" s="17">
        <v>1426</v>
      </c>
      <c r="H23" s="14"/>
      <c r="I23" s="17">
        <f t="shared" si="1"/>
        <v>0</v>
      </c>
      <c r="J23" s="1"/>
    </row>
    <row r="24" spans="1:10" ht="12" customHeight="1" x14ac:dyDescent="0.2">
      <c r="A24" s="1"/>
      <c r="B24" s="12" t="s">
        <v>20</v>
      </c>
      <c r="C24" s="13">
        <v>28.5</v>
      </c>
      <c r="D24" s="14"/>
      <c r="E24" s="15">
        <f t="shared" si="0"/>
        <v>0</v>
      </c>
      <c r="F24" s="16"/>
      <c r="G24" s="17">
        <v>142</v>
      </c>
      <c r="H24" s="14"/>
      <c r="I24" s="17">
        <f t="shared" si="1"/>
        <v>0</v>
      </c>
      <c r="J24" s="1"/>
    </row>
    <row r="25" spans="1:10" ht="12.95" customHeight="1" x14ac:dyDescent="0.2">
      <c r="A25" s="1"/>
      <c r="B25" s="12" t="s">
        <v>21</v>
      </c>
      <c r="C25" s="13">
        <v>64</v>
      </c>
      <c r="D25" s="14"/>
      <c r="E25" s="15">
        <f t="shared" si="0"/>
        <v>0</v>
      </c>
      <c r="F25" s="16"/>
      <c r="G25" s="17">
        <v>477</v>
      </c>
      <c r="H25" s="14"/>
      <c r="I25" s="17">
        <f t="shared" si="1"/>
        <v>0</v>
      </c>
      <c r="J25" s="1"/>
    </row>
    <row r="26" spans="1:10" ht="12" customHeight="1" x14ac:dyDescent="0.2">
      <c r="A26" s="1"/>
      <c r="B26" s="12" t="s">
        <v>22</v>
      </c>
      <c r="C26" s="13">
        <v>91</v>
      </c>
      <c r="D26" s="14"/>
      <c r="E26" s="15">
        <f t="shared" si="0"/>
        <v>0</v>
      </c>
      <c r="F26" s="16"/>
      <c r="G26" s="17">
        <v>725.5</v>
      </c>
      <c r="H26" s="14"/>
      <c r="I26" s="17">
        <f t="shared" si="1"/>
        <v>0</v>
      </c>
      <c r="J26" s="1"/>
    </row>
    <row r="27" spans="1:10" ht="12.95" customHeight="1" x14ac:dyDescent="0.2">
      <c r="A27" s="1"/>
      <c r="B27" s="12" t="s">
        <v>23</v>
      </c>
      <c r="C27" s="13">
        <v>54.5</v>
      </c>
      <c r="D27" s="14"/>
      <c r="E27" s="15">
        <f t="shared" si="0"/>
        <v>0</v>
      </c>
      <c r="F27" s="16"/>
      <c r="G27" s="17">
        <v>391.5</v>
      </c>
      <c r="H27" s="14"/>
      <c r="I27" s="17">
        <f t="shared" si="1"/>
        <v>0</v>
      </c>
      <c r="J27" s="1"/>
    </row>
    <row r="28" spans="1:10" ht="12" customHeight="1" x14ac:dyDescent="0.2">
      <c r="A28" s="1"/>
      <c r="B28" s="12" t="s">
        <v>24</v>
      </c>
      <c r="C28" s="13">
        <v>35.5</v>
      </c>
      <c r="D28" s="14"/>
      <c r="E28" s="15">
        <f t="shared" si="0"/>
        <v>0</v>
      </c>
      <c r="F28" s="16"/>
      <c r="G28" s="17">
        <v>210.5</v>
      </c>
      <c r="H28" s="14"/>
      <c r="I28" s="17">
        <f t="shared" si="1"/>
        <v>0</v>
      </c>
      <c r="J28" s="1"/>
    </row>
    <row r="29" spans="1:10" ht="12.95" customHeight="1" x14ac:dyDescent="0.2">
      <c r="A29" s="1"/>
      <c r="B29" s="12" t="s">
        <v>25</v>
      </c>
      <c r="C29" s="13">
        <v>40</v>
      </c>
      <c r="D29" s="14"/>
      <c r="E29" s="15">
        <f t="shared" si="0"/>
        <v>0</v>
      </c>
      <c r="F29" s="16"/>
      <c r="G29" s="17">
        <v>252</v>
      </c>
      <c r="H29" s="14"/>
      <c r="I29" s="17">
        <f t="shared" si="1"/>
        <v>0</v>
      </c>
      <c r="J29" s="1"/>
    </row>
    <row r="30" spans="1:10" ht="12" customHeight="1" x14ac:dyDescent="0.2">
      <c r="A30" s="1"/>
      <c r="B30" s="12" t="s">
        <v>26</v>
      </c>
      <c r="C30" s="13">
        <v>32.5</v>
      </c>
      <c r="D30" s="14"/>
      <c r="E30" s="15">
        <f t="shared" si="0"/>
        <v>0</v>
      </c>
      <c r="F30" s="16"/>
      <c r="G30" s="17">
        <v>178.5</v>
      </c>
      <c r="H30" s="14"/>
      <c r="I30" s="17">
        <f t="shared" si="1"/>
        <v>0</v>
      </c>
      <c r="J30" s="1"/>
    </row>
    <row r="31" spans="1:10" ht="12.95" customHeight="1" x14ac:dyDescent="0.2">
      <c r="A31" s="1"/>
      <c r="B31" s="12" t="s">
        <v>27</v>
      </c>
      <c r="C31" s="13">
        <v>96</v>
      </c>
      <c r="D31" s="14"/>
      <c r="E31" s="15">
        <f t="shared" si="0"/>
        <v>0</v>
      </c>
      <c r="F31" s="16"/>
      <c r="G31" s="17">
        <v>776.5</v>
      </c>
      <c r="H31" s="14"/>
      <c r="I31" s="17">
        <f t="shared" si="1"/>
        <v>0</v>
      </c>
      <c r="J31" s="1"/>
    </row>
    <row r="32" spans="1:10" ht="12" customHeight="1" x14ac:dyDescent="0.2">
      <c r="A32" s="1"/>
      <c r="B32" s="12" t="s">
        <v>28</v>
      </c>
      <c r="C32" s="13">
        <v>45.5</v>
      </c>
      <c r="D32" s="14"/>
      <c r="E32" s="15">
        <f t="shared" si="0"/>
        <v>0</v>
      </c>
      <c r="F32" s="16"/>
      <c r="G32" s="17">
        <v>304</v>
      </c>
      <c r="H32" s="14"/>
      <c r="I32" s="17">
        <f t="shared" si="1"/>
        <v>0</v>
      </c>
      <c r="J32" s="1"/>
    </row>
    <row r="33" spans="1:10" ht="12.95" customHeight="1" x14ac:dyDescent="0.2">
      <c r="A33" s="1"/>
      <c r="B33" s="12" t="s">
        <v>29</v>
      </c>
      <c r="C33" s="13">
        <v>89.5</v>
      </c>
      <c r="D33" s="14"/>
      <c r="E33" s="15">
        <f t="shared" si="0"/>
        <v>0</v>
      </c>
      <c r="F33" s="16"/>
      <c r="G33" s="17">
        <v>711.5</v>
      </c>
      <c r="H33" s="14"/>
      <c r="I33" s="17">
        <f t="shared" si="1"/>
        <v>0</v>
      </c>
      <c r="J33" s="1"/>
    </row>
    <row r="34" spans="1:10" ht="12" customHeight="1" x14ac:dyDescent="0.2">
      <c r="A34" s="1"/>
      <c r="B34" s="12" t="s">
        <v>30</v>
      </c>
      <c r="C34" s="13">
        <v>116.5</v>
      </c>
      <c r="D34" s="14"/>
      <c r="E34" s="15">
        <f t="shared" si="0"/>
        <v>0</v>
      </c>
      <c r="F34" s="16"/>
      <c r="G34" s="17">
        <v>969.5</v>
      </c>
      <c r="H34" s="14"/>
      <c r="I34" s="17">
        <f t="shared" si="1"/>
        <v>0</v>
      </c>
      <c r="J34" s="1"/>
    </row>
    <row r="35" spans="1:10" ht="12.95" customHeight="1" x14ac:dyDescent="0.2">
      <c r="A35" s="1"/>
      <c r="B35" s="12" t="s">
        <v>31</v>
      </c>
      <c r="C35" s="13">
        <v>45</v>
      </c>
      <c r="D35" s="14"/>
      <c r="E35" s="15">
        <f t="shared" si="0"/>
        <v>0</v>
      </c>
      <c r="F35" s="16"/>
      <c r="G35" s="17">
        <v>293</v>
      </c>
      <c r="H35" s="14"/>
      <c r="I35" s="17">
        <f t="shared" si="1"/>
        <v>0</v>
      </c>
      <c r="J35" s="1"/>
    </row>
    <row r="36" spans="1:10" ht="12" customHeight="1" x14ac:dyDescent="0.2">
      <c r="A36" s="1"/>
      <c r="B36" s="12" t="s">
        <v>32</v>
      </c>
      <c r="C36" s="13">
        <v>46.5</v>
      </c>
      <c r="D36" s="14"/>
      <c r="E36" s="15">
        <f t="shared" si="0"/>
        <v>0</v>
      </c>
      <c r="F36" s="16"/>
      <c r="G36" s="17">
        <v>310.5</v>
      </c>
      <c r="H36" s="14"/>
      <c r="I36" s="17">
        <f t="shared" si="1"/>
        <v>0</v>
      </c>
      <c r="J36" s="1"/>
    </row>
    <row r="37" spans="1:10" ht="12.95" customHeight="1" x14ac:dyDescent="0.2">
      <c r="A37" s="1"/>
      <c r="B37" s="12" t="s">
        <v>33</v>
      </c>
      <c r="C37" s="13">
        <v>78.5</v>
      </c>
      <c r="D37" s="14"/>
      <c r="E37" s="15">
        <f t="shared" si="0"/>
        <v>0</v>
      </c>
      <c r="F37" s="16"/>
      <c r="G37" s="17">
        <v>611.5</v>
      </c>
      <c r="H37" s="14"/>
      <c r="I37" s="17">
        <f t="shared" si="1"/>
        <v>0</v>
      </c>
      <c r="J37" s="1"/>
    </row>
    <row r="38" spans="1:10" ht="12" customHeight="1" x14ac:dyDescent="0.2">
      <c r="A38" s="1"/>
      <c r="B38" s="12" t="s">
        <v>34</v>
      </c>
      <c r="C38" s="13">
        <v>75.5</v>
      </c>
      <c r="D38" s="14"/>
      <c r="E38" s="15">
        <f t="shared" si="0"/>
        <v>0</v>
      </c>
      <c r="F38" s="16"/>
      <c r="G38" s="17">
        <v>579.5</v>
      </c>
      <c r="H38" s="14"/>
      <c r="I38" s="17">
        <f t="shared" si="1"/>
        <v>0</v>
      </c>
      <c r="J38" s="1"/>
    </row>
    <row r="39" spans="1:10" ht="12.95" customHeight="1" x14ac:dyDescent="0.2">
      <c r="A39" s="1"/>
      <c r="B39" s="12" t="s">
        <v>35</v>
      </c>
      <c r="C39" s="13">
        <v>86</v>
      </c>
      <c r="D39" s="14"/>
      <c r="E39" s="15">
        <f t="shared" si="0"/>
        <v>0</v>
      </c>
      <c r="F39" s="16"/>
      <c r="G39" s="17">
        <v>684</v>
      </c>
      <c r="H39" s="14"/>
      <c r="I39" s="17">
        <f t="shared" si="1"/>
        <v>0</v>
      </c>
      <c r="J39" s="1"/>
    </row>
    <row r="40" spans="1:10" ht="12" customHeight="1" x14ac:dyDescent="0.2">
      <c r="A40" s="1"/>
      <c r="B40" s="12" t="s">
        <v>36</v>
      </c>
      <c r="C40" s="13">
        <v>71</v>
      </c>
      <c r="D40" s="14"/>
      <c r="E40" s="15">
        <f t="shared" si="0"/>
        <v>0</v>
      </c>
      <c r="F40" s="16"/>
      <c r="G40" s="17">
        <v>541.5</v>
      </c>
      <c r="H40" s="14"/>
      <c r="I40" s="17">
        <f t="shared" si="1"/>
        <v>0</v>
      </c>
      <c r="J40" s="1"/>
    </row>
    <row r="41" spans="1:10" ht="12.95" customHeight="1" x14ac:dyDescent="0.2">
      <c r="A41" s="1"/>
      <c r="B41" s="12" t="s">
        <v>37</v>
      </c>
      <c r="C41" s="13">
        <v>58</v>
      </c>
      <c r="D41" s="14"/>
      <c r="E41" s="15">
        <f t="shared" si="0"/>
        <v>0</v>
      </c>
      <c r="F41" s="16"/>
      <c r="G41" s="17">
        <v>417.5</v>
      </c>
      <c r="H41" s="14"/>
      <c r="I41" s="17">
        <f t="shared" si="1"/>
        <v>0</v>
      </c>
      <c r="J41" s="1"/>
    </row>
    <row r="42" spans="1:10" ht="12" customHeight="1" x14ac:dyDescent="0.2">
      <c r="A42" s="1"/>
      <c r="B42" s="12" t="s">
        <v>38</v>
      </c>
      <c r="C42" s="13">
        <v>58</v>
      </c>
      <c r="D42" s="14"/>
      <c r="E42" s="15">
        <f t="shared" si="0"/>
        <v>0</v>
      </c>
      <c r="F42" s="16"/>
      <c r="G42" s="17">
        <v>417.5</v>
      </c>
      <c r="H42" s="14"/>
      <c r="I42" s="17">
        <f t="shared" si="1"/>
        <v>0</v>
      </c>
      <c r="J42" s="1"/>
    </row>
    <row r="43" spans="1:10" ht="12.95" customHeight="1" x14ac:dyDescent="0.2">
      <c r="A43" s="1"/>
      <c r="B43" s="12" t="s">
        <v>39</v>
      </c>
      <c r="C43" s="13">
        <v>111.5</v>
      </c>
      <c r="D43" s="14"/>
      <c r="E43" s="15">
        <f t="shared" si="0"/>
        <v>0</v>
      </c>
      <c r="F43" s="16"/>
      <c r="G43" s="17">
        <v>918.5</v>
      </c>
      <c r="H43" s="14"/>
      <c r="I43" s="17">
        <f t="shared" si="1"/>
        <v>0</v>
      </c>
      <c r="J43" s="1"/>
    </row>
    <row r="44" spans="1:10" ht="12" customHeight="1" x14ac:dyDescent="0.2">
      <c r="A44" s="1"/>
      <c r="B44" s="12" t="s">
        <v>40</v>
      </c>
      <c r="C44" s="13">
        <v>115.5</v>
      </c>
      <c r="D44" s="14"/>
      <c r="E44" s="15">
        <f t="shared" si="0"/>
        <v>0</v>
      </c>
      <c r="F44" s="16"/>
      <c r="G44" s="17">
        <v>960.5</v>
      </c>
      <c r="H44" s="14"/>
      <c r="I44" s="17">
        <f t="shared" si="1"/>
        <v>0</v>
      </c>
      <c r="J44" s="1"/>
    </row>
    <row r="45" spans="1:10" ht="12.95" customHeight="1" x14ac:dyDescent="0.2">
      <c r="A45" s="1"/>
      <c r="B45" s="12" t="s">
        <v>41</v>
      </c>
      <c r="C45" s="13">
        <v>346</v>
      </c>
      <c r="D45" s="14"/>
      <c r="E45" s="15">
        <f t="shared" si="0"/>
        <v>0</v>
      </c>
      <c r="F45" s="16"/>
      <c r="G45" s="17">
        <v>3104.5</v>
      </c>
      <c r="H45" s="14"/>
      <c r="I45" s="17">
        <f t="shared" si="1"/>
        <v>0</v>
      </c>
      <c r="J45" s="1"/>
    </row>
    <row r="46" spans="1:10" ht="12" customHeight="1" x14ac:dyDescent="0.2">
      <c r="A46" s="1"/>
      <c r="B46" s="12" t="s">
        <v>42</v>
      </c>
      <c r="C46" s="13">
        <v>76</v>
      </c>
      <c r="D46" s="14"/>
      <c r="E46" s="15">
        <f t="shared" si="0"/>
        <v>0</v>
      </c>
      <c r="F46" s="16"/>
      <c r="G46" s="17">
        <v>590</v>
      </c>
      <c r="H46" s="14"/>
      <c r="I46" s="17">
        <f t="shared" si="1"/>
        <v>0</v>
      </c>
      <c r="J46" s="1"/>
    </row>
    <row r="47" spans="1:10" ht="12.95" customHeight="1" x14ac:dyDescent="0.2">
      <c r="A47" s="1"/>
      <c r="B47" s="12" t="s">
        <v>43</v>
      </c>
      <c r="C47" s="13">
        <v>61.5</v>
      </c>
      <c r="D47" s="14"/>
      <c r="E47" s="15">
        <f t="shared" si="0"/>
        <v>0</v>
      </c>
      <c r="F47" s="16"/>
      <c r="G47" s="17">
        <v>450.5</v>
      </c>
      <c r="H47" s="14"/>
      <c r="I47" s="17">
        <f t="shared" si="1"/>
        <v>0</v>
      </c>
      <c r="J47" s="1"/>
    </row>
    <row r="48" spans="1:10" ht="12" customHeight="1" x14ac:dyDescent="0.2">
      <c r="A48" s="1"/>
      <c r="B48" s="12" t="s">
        <v>44</v>
      </c>
      <c r="C48" s="13">
        <v>35.5</v>
      </c>
      <c r="D48" s="14"/>
      <c r="E48" s="15">
        <f t="shared" si="0"/>
        <v>0</v>
      </c>
      <c r="F48" s="16"/>
      <c r="G48" s="17">
        <v>210.5</v>
      </c>
      <c r="H48" s="14"/>
      <c r="I48" s="17">
        <f t="shared" si="1"/>
        <v>0</v>
      </c>
      <c r="J48" s="1"/>
    </row>
    <row r="49" spans="1:10" ht="12.95" customHeight="1" x14ac:dyDescent="0.2">
      <c r="A49" s="1"/>
      <c r="B49" s="12" t="s">
        <v>45</v>
      </c>
      <c r="C49" s="13">
        <v>46.5</v>
      </c>
      <c r="D49" s="14"/>
      <c r="E49" s="15">
        <f t="shared" si="0"/>
        <v>0</v>
      </c>
      <c r="F49" s="16"/>
      <c r="G49" s="17">
        <v>310.5</v>
      </c>
      <c r="H49" s="14"/>
      <c r="I49" s="17">
        <f t="shared" si="1"/>
        <v>0</v>
      </c>
      <c r="J49" s="1"/>
    </row>
    <row r="50" spans="1:10" ht="12" customHeight="1" x14ac:dyDescent="0.2">
      <c r="A50" s="1"/>
      <c r="B50" s="12" t="s">
        <v>46</v>
      </c>
      <c r="C50" s="13">
        <v>49</v>
      </c>
      <c r="D50" s="14"/>
      <c r="E50" s="15">
        <f t="shared" si="0"/>
        <v>0</v>
      </c>
      <c r="F50" s="16"/>
      <c r="G50" s="17">
        <v>332</v>
      </c>
      <c r="H50" s="14"/>
      <c r="I50" s="17">
        <f t="shared" si="1"/>
        <v>0</v>
      </c>
      <c r="J50" s="1"/>
    </row>
    <row r="51" spans="1:10" ht="12.95" customHeight="1" x14ac:dyDescent="0.2">
      <c r="A51" s="1"/>
      <c r="B51" s="12" t="s">
        <v>47</v>
      </c>
      <c r="C51" s="13">
        <v>99</v>
      </c>
      <c r="D51" s="14"/>
      <c r="E51" s="15">
        <f t="shared" si="0"/>
        <v>0</v>
      </c>
      <c r="F51" s="16"/>
      <c r="G51" s="17">
        <v>804</v>
      </c>
      <c r="H51" s="14"/>
      <c r="I51" s="17">
        <f t="shared" si="1"/>
        <v>0</v>
      </c>
      <c r="J51" s="1"/>
    </row>
    <row r="52" spans="1:10" ht="12" customHeight="1" x14ac:dyDescent="0.2">
      <c r="A52" s="1"/>
      <c r="B52" s="12" t="s">
        <v>48</v>
      </c>
      <c r="C52" s="13">
        <v>55.5</v>
      </c>
      <c r="D52" s="14"/>
      <c r="E52" s="15">
        <f t="shared" si="0"/>
        <v>0</v>
      </c>
      <c r="F52" s="16"/>
      <c r="G52" s="17">
        <v>396</v>
      </c>
      <c r="H52" s="14"/>
      <c r="I52" s="17">
        <f t="shared" si="1"/>
        <v>0</v>
      </c>
      <c r="J52" s="1"/>
    </row>
    <row r="53" spans="1:10" ht="12.95" customHeight="1" x14ac:dyDescent="0.2">
      <c r="A53" s="1"/>
      <c r="B53" s="12" t="s">
        <v>49</v>
      </c>
      <c r="C53" s="13">
        <v>58</v>
      </c>
      <c r="D53" s="14"/>
      <c r="E53" s="15">
        <f t="shared" si="0"/>
        <v>0</v>
      </c>
      <c r="F53" s="16"/>
      <c r="G53" s="17">
        <v>418.5</v>
      </c>
      <c r="H53" s="14"/>
      <c r="I53" s="17">
        <f t="shared" si="1"/>
        <v>0</v>
      </c>
      <c r="J53" s="1"/>
    </row>
    <row r="54" spans="1:10" ht="12" customHeight="1" x14ac:dyDescent="0.2">
      <c r="A54" s="1"/>
      <c r="B54" s="12" t="s">
        <v>50</v>
      </c>
      <c r="C54" s="13">
        <v>111.5</v>
      </c>
      <c r="D54" s="14"/>
      <c r="E54" s="15">
        <f t="shared" si="0"/>
        <v>0</v>
      </c>
      <c r="F54" s="16"/>
      <c r="G54" s="17">
        <v>923.5</v>
      </c>
      <c r="H54" s="14"/>
      <c r="I54" s="17">
        <f t="shared" si="1"/>
        <v>0</v>
      </c>
      <c r="J54" s="1"/>
    </row>
    <row r="55" spans="1:10" ht="12.95" customHeight="1" x14ac:dyDescent="0.2">
      <c r="A55" s="1"/>
      <c r="B55" s="12" t="s">
        <v>51</v>
      </c>
      <c r="C55" s="13">
        <v>106</v>
      </c>
      <c r="D55" s="14"/>
      <c r="E55" s="15">
        <f t="shared" si="0"/>
        <v>0</v>
      </c>
      <c r="F55" s="16"/>
      <c r="G55" s="17">
        <v>868</v>
      </c>
      <c r="H55" s="14"/>
      <c r="I55" s="17">
        <f t="shared" si="1"/>
        <v>0</v>
      </c>
      <c r="J55" s="1"/>
    </row>
    <row r="56" spans="1:10" ht="12" customHeight="1" x14ac:dyDescent="0.2">
      <c r="A56" s="1"/>
      <c r="B56" s="12" t="s">
        <v>52</v>
      </c>
      <c r="C56" s="13">
        <v>83.5</v>
      </c>
      <c r="D56" s="14"/>
      <c r="E56" s="15">
        <f t="shared" si="0"/>
        <v>0</v>
      </c>
      <c r="F56" s="16"/>
      <c r="G56" s="17">
        <v>654.5</v>
      </c>
      <c r="H56" s="14"/>
      <c r="I56" s="17">
        <f t="shared" si="1"/>
        <v>0</v>
      </c>
      <c r="J56" s="1"/>
    </row>
    <row r="57" spans="1:10" ht="12.95" customHeight="1" x14ac:dyDescent="0.2">
      <c r="A57" s="1"/>
      <c r="B57" s="12" t="s">
        <v>53</v>
      </c>
      <c r="C57" s="13">
        <v>116.5</v>
      </c>
      <c r="D57" s="14"/>
      <c r="E57" s="15">
        <f t="shared" si="0"/>
        <v>0</v>
      </c>
      <c r="F57" s="16"/>
      <c r="G57" s="17">
        <v>969.5</v>
      </c>
      <c r="H57" s="14"/>
      <c r="I57" s="17">
        <f t="shared" si="1"/>
        <v>0</v>
      </c>
      <c r="J57" s="1"/>
    </row>
    <row r="58" spans="1:10" ht="12" customHeight="1" x14ac:dyDescent="0.2">
      <c r="A58" s="1"/>
      <c r="B58" s="12" t="s">
        <v>54</v>
      </c>
      <c r="C58" s="13">
        <v>40</v>
      </c>
      <c r="D58" s="14"/>
      <c r="E58" s="15">
        <f t="shared" si="0"/>
        <v>0</v>
      </c>
      <c r="F58" s="16"/>
      <c r="G58" s="17">
        <v>247.5</v>
      </c>
      <c r="H58" s="14"/>
      <c r="I58" s="17">
        <f t="shared" si="1"/>
        <v>0</v>
      </c>
      <c r="J58" s="1"/>
    </row>
    <row r="59" spans="1:10" ht="12.95" customHeight="1" x14ac:dyDescent="0.2">
      <c r="A59" s="1"/>
      <c r="B59" s="12" t="s">
        <v>55</v>
      </c>
      <c r="C59" s="13">
        <v>56.5</v>
      </c>
      <c r="D59" s="14"/>
      <c r="E59" s="15">
        <f t="shared" si="0"/>
        <v>0</v>
      </c>
      <c r="F59" s="16"/>
      <c r="G59" s="17">
        <v>403.5</v>
      </c>
      <c r="H59" s="14"/>
      <c r="I59" s="17">
        <f t="shared" si="1"/>
        <v>0</v>
      </c>
      <c r="J59" s="1"/>
    </row>
    <row r="60" spans="1:10" ht="12" customHeight="1" x14ac:dyDescent="0.2">
      <c r="A60" s="1"/>
      <c r="B60" s="12" t="s">
        <v>56</v>
      </c>
      <c r="C60" s="13">
        <v>23.5</v>
      </c>
      <c r="D60" s="14"/>
      <c r="E60" s="15">
        <f t="shared" si="0"/>
        <v>0</v>
      </c>
      <c r="F60" s="16"/>
      <c r="G60" s="17">
        <v>93.5</v>
      </c>
      <c r="H60" s="14"/>
      <c r="I60" s="17">
        <f t="shared" si="1"/>
        <v>0</v>
      </c>
      <c r="J60" s="1"/>
    </row>
    <row r="61" spans="1:10" ht="12.95" customHeight="1" x14ac:dyDescent="0.2">
      <c r="A61" s="1"/>
      <c r="B61" s="12" t="s">
        <v>57</v>
      </c>
      <c r="C61" s="13">
        <v>78.5</v>
      </c>
      <c r="D61" s="14"/>
      <c r="E61" s="15">
        <f t="shared" si="0"/>
        <v>0</v>
      </c>
      <c r="F61" s="16"/>
      <c r="G61" s="17">
        <v>611.5</v>
      </c>
      <c r="H61" s="14"/>
      <c r="I61" s="17">
        <f t="shared" si="1"/>
        <v>0</v>
      </c>
      <c r="J61" s="1"/>
    </row>
    <row r="62" spans="1:10" ht="12" customHeight="1" x14ac:dyDescent="0.2">
      <c r="A62" s="1"/>
      <c r="B62" s="12" t="s">
        <v>58</v>
      </c>
      <c r="C62" s="13">
        <v>128</v>
      </c>
      <c r="D62" s="14"/>
      <c r="E62" s="15">
        <f t="shared" si="0"/>
        <v>0</v>
      </c>
      <c r="F62" s="16"/>
      <c r="G62" s="17">
        <v>1077.5</v>
      </c>
      <c r="H62" s="14"/>
      <c r="I62" s="17">
        <f t="shared" si="1"/>
        <v>0</v>
      </c>
      <c r="J62" s="1"/>
    </row>
    <row r="63" spans="1:10" ht="12.95" customHeight="1" x14ac:dyDescent="0.2">
      <c r="A63" s="1"/>
      <c r="B63" s="12" t="s">
        <v>59</v>
      </c>
      <c r="C63" s="13">
        <v>40.5</v>
      </c>
      <c r="D63" s="14"/>
      <c r="E63" s="15">
        <f t="shared" si="0"/>
        <v>0</v>
      </c>
      <c r="F63" s="16"/>
      <c r="G63" s="17">
        <v>259.5</v>
      </c>
      <c r="H63" s="14"/>
      <c r="I63" s="17">
        <f t="shared" si="1"/>
        <v>0</v>
      </c>
      <c r="J63" s="1"/>
    </row>
    <row r="64" spans="1:10" ht="12.95" customHeight="1" x14ac:dyDescent="0.2">
      <c r="A64" s="1"/>
      <c r="B64" s="12" t="s">
        <v>60</v>
      </c>
      <c r="C64" s="13">
        <v>41.5</v>
      </c>
      <c r="D64" s="14"/>
      <c r="E64" s="15">
        <f t="shared" si="0"/>
        <v>0</v>
      </c>
      <c r="F64" s="16"/>
      <c r="G64" s="17">
        <v>266</v>
      </c>
      <c r="H64" s="14"/>
      <c r="I64" s="17">
        <f t="shared" si="1"/>
        <v>0</v>
      </c>
      <c r="J64" s="1"/>
    </row>
    <row r="65" spans="1:10" ht="12" customHeight="1" x14ac:dyDescent="0.2">
      <c r="A65" s="1"/>
      <c r="B65" s="12" t="s">
        <v>61</v>
      </c>
      <c r="C65" s="13">
        <v>28.5</v>
      </c>
      <c r="D65" s="14"/>
      <c r="E65" s="15">
        <f t="shared" si="0"/>
        <v>0</v>
      </c>
      <c r="F65" s="16"/>
      <c r="G65" s="17">
        <v>140.5</v>
      </c>
      <c r="H65" s="14"/>
      <c r="I65" s="17">
        <f t="shared" si="1"/>
        <v>0</v>
      </c>
      <c r="J65" s="1"/>
    </row>
    <row r="66" spans="1:10" ht="12.95" customHeight="1" x14ac:dyDescent="0.2">
      <c r="A66" s="1"/>
      <c r="B66" s="12" t="s">
        <v>62</v>
      </c>
      <c r="C66" s="13">
        <v>104</v>
      </c>
      <c r="D66" s="14"/>
      <c r="E66" s="15">
        <f t="shared" si="0"/>
        <v>0</v>
      </c>
      <c r="F66" s="16"/>
      <c r="G66" s="17">
        <v>850</v>
      </c>
      <c r="H66" s="14"/>
      <c r="I66" s="17">
        <f t="shared" si="1"/>
        <v>0</v>
      </c>
      <c r="J66" s="1"/>
    </row>
    <row r="67" spans="1:10" ht="12.95" customHeight="1" x14ac:dyDescent="0.2">
      <c r="A67" s="1"/>
      <c r="B67" s="18" t="s">
        <v>63</v>
      </c>
      <c r="C67" s="13">
        <v>130</v>
      </c>
      <c r="D67" s="19"/>
      <c r="E67" s="15">
        <f t="shared" si="0"/>
        <v>0</v>
      </c>
      <c r="F67" s="16"/>
      <c r="G67" s="17">
        <v>1093.5</v>
      </c>
      <c r="H67" s="19"/>
      <c r="I67" s="17">
        <f t="shared" si="1"/>
        <v>0</v>
      </c>
      <c r="J67" s="1"/>
    </row>
    <row r="68" spans="1:10" ht="12.95" customHeight="1" x14ac:dyDescent="0.2">
      <c r="A68" s="1"/>
      <c r="B68" s="18" t="s">
        <v>64</v>
      </c>
      <c r="C68" s="13">
        <v>82.5</v>
      </c>
      <c r="D68" s="19"/>
      <c r="E68" s="15">
        <f t="shared" si="0"/>
        <v>0</v>
      </c>
      <c r="F68" s="16"/>
      <c r="G68" s="17">
        <v>649.5</v>
      </c>
      <c r="H68" s="19"/>
      <c r="I68" s="17">
        <f t="shared" si="1"/>
        <v>0</v>
      </c>
      <c r="J68" s="1"/>
    </row>
    <row r="69" spans="1:10" ht="12" customHeight="1" x14ac:dyDescent="0.2">
      <c r="A69" s="1"/>
      <c r="B69" s="18" t="s">
        <v>65</v>
      </c>
      <c r="C69" s="13">
        <v>65.5</v>
      </c>
      <c r="D69" s="19"/>
      <c r="E69" s="15">
        <f t="shared" si="0"/>
        <v>0</v>
      </c>
      <c r="F69" s="16"/>
      <c r="G69" s="17">
        <v>488</v>
      </c>
      <c r="H69" s="19"/>
      <c r="I69" s="17">
        <f t="shared" si="1"/>
        <v>0</v>
      </c>
      <c r="J69" s="1"/>
    </row>
    <row r="70" spans="1:10" ht="12.95" customHeight="1" x14ac:dyDescent="0.2">
      <c r="A70" s="1"/>
      <c r="B70" s="18" t="s">
        <v>66</v>
      </c>
      <c r="C70" s="13">
        <v>123</v>
      </c>
      <c r="D70" s="19"/>
      <c r="E70" s="15">
        <f t="shared" si="0"/>
        <v>0</v>
      </c>
      <c r="F70" s="16"/>
      <c r="G70" s="17">
        <v>1029</v>
      </c>
      <c r="H70" s="19"/>
      <c r="I70" s="17">
        <f t="shared" si="1"/>
        <v>0</v>
      </c>
      <c r="J70" s="1"/>
    </row>
    <row r="71" spans="1:10" ht="12" customHeight="1" x14ac:dyDescent="0.2">
      <c r="A71" s="1"/>
      <c r="B71" s="18" t="s">
        <v>67</v>
      </c>
      <c r="C71" s="13">
        <v>1388.5</v>
      </c>
      <c r="D71" s="19"/>
      <c r="E71" s="15">
        <f t="shared" si="0"/>
        <v>0</v>
      </c>
      <c r="F71" s="16"/>
      <c r="G71" s="17">
        <v>12837</v>
      </c>
      <c r="H71" s="19"/>
      <c r="I71" s="17">
        <f t="shared" si="1"/>
        <v>0</v>
      </c>
      <c r="J71" s="1"/>
    </row>
    <row r="72" spans="1:10" ht="12.95" customHeight="1" x14ac:dyDescent="0.2">
      <c r="A72" s="1"/>
      <c r="B72" s="18" t="s">
        <v>68</v>
      </c>
      <c r="C72" s="13">
        <v>378</v>
      </c>
      <c r="D72" s="19"/>
      <c r="E72" s="15">
        <f t="shared" si="0"/>
        <v>0</v>
      </c>
      <c r="F72" s="16"/>
      <c r="G72" s="17">
        <v>3404</v>
      </c>
      <c r="H72" s="19"/>
      <c r="I72" s="17">
        <f t="shared" si="1"/>
        <v>0</v>
      </c>
      <c r="J72" s="1"/>
    </row>
    <row r="73" spans="1:10" ht="12" customHeight="1" x14ac:dyDescent="0.2">
      <c r="A73" s="1"/>
      <c r="B73" s="18" t="s">
        <v>69</v>
      </c>
      <c r="C73" s="13">
        <v>45</v>
      </c>
      <c r="D73" s="19"/>
      <c r="E73" s="15">
        <f t="shared" si="0"/>
        <v>0</v>
      </c>
      <c r="F73" s="16"/>
      <c r="G73" s="17">
        <v>293</v>
      </c>
      <c r="H73" s="19"/>
      <c r="I73" s="17">
        <f t="shared" si="1"/>
        <v>0</v>
      </c>
      <c r="J73" s="1"/>
    </row>
    <row r="74" spans="1:10" ht="12.95" customHeight="1" x14ac:dyDescent="0.2">
      <c r="A74" s="1"/>
      <c r="B74" s="18" t="s">
        <v>70</v>
      </c>
      <c r="C74" s="13">
        <v>101</v>
      </c>
      <c r="D74" s="19"/>
      <c r="E74" s="15">
        <f t="shared" si="0"/>
        <v>0</v>
      </c>
      <c r="F74" s="16"/>
      <c r="G74" s="17">
        <v>822</v>
      </c>
      <c r="H74" s="19"/>
      <c r="I74" s="17">
        <f t="shared" si="1"/>
        <v>0</v>
      </c>
      <c r="J74" s="1"/>
    </row>
    <row r="75" spans="1:10" ht="12" customHeight="1" x14ac:dyDescent="0.2">
      <c r="A75" s="1"/>
      <c r="B75" s="18" t="s">
        <v>71</v>
      </c>
      <c r="C75" s="13">
        <v>40</v>
      </c>
      <c r="D75" s="19"/>
      <c r="E75" s="15">
        <f t="shared" ref="E75:E115" si="2">D75*C75</f>
        <v>0</v>
      </c>
      <c r="F75" s="16"/>
      <c r="G75" s="17">
        <v>247.5</v>
      </c>
      <c r="H75" s="19"/>
      <c r="I75" s="17">
        <f t="shared" ref="I75:I115" si="3">H75*G75</f>
        <v>0</v>
      </c>
      <c r="J75" s="1"/>
    </row>
    <row r="76" spans="1:10" ht="12.95" customHeight="1" x14ac:dyDescent="0.2">
      <c r="A76" s="1"/>
      <c r="B76" s="18" t="s">
        <v>72</v>
      </c>
      <c r="C76" s="13">
        <v>37.5</v>
      </c>
      <c r="D76" s="19"/>
      <c r="E76" s="15">
        <f t="shared" si="2"/>
        <v>0</v>
      </c>
      <c r="F76" s="16"/>
      <c r="G76" s="17">
        <v>229</v>
      </c>
      <c r="H76" s="19"/>
      <c r="I76" s="17">
        <f t="shared" si="3"/>
        <v>0</v>
      </c>
      <c r="J76" s="1"/>
    </row>
    <row r="77" spans="1:10" ht="12" customHeight="1" x14ac:dyDescent="0.2">
      <c r="A77" s="1"/>
      <c r="B77" s="18" t="s">
        <v>73</v>
      </c>
      <c r="C77" s="13">
        <v>86</v>
      </c>
      <c r="D77" s="19"/>
      <c r="E77" s="15">
        <f t="shared" si="2"/>
        <v>0</v>
      </c>
      <c r="F77" s="16"/>
      <c r="G77" s="17">
        <v>680</v>
      </c>
      <c r="H77" s="19"/>
      <c r="I77" s="17">
        <f t="shared" si="3"/>
        <v>0</v>
      </c>
      <c r="J77" s="1"/>
    </row>
    <row r="78" spans="1:10" ht="12.95" customHeight="1" x14ac:dyDescent="0.2">
      <c r="A78" s="1"/>
      <c r="B78" s="18" t="s">
        <v>74</v>
      </c>
      <c r="C78" s="13">
        <v>47.5</v>
      </c>
      <c r="D78" s="19"/>
      <c r="E78" s="15">
        <f t="shared" si="2"/>
        <v>0</v>
      </c>
      <c r="F78" s="16"/>
      <c r="G78" s="17">
        <v>321</v>
      </c>
      <c r="H78" s="19"/>
      <c r="I78" s="17">
        <f t="shared" si="3"/>
        <v>0</v>
      </c>
      <c r="J78" s="1"/>
    </row>
    <row r="79" spans="1:10" ht="12" customHeight="1" x14ac:dyDescent="0.2">
      <c r="A79" s="1"/>
      <c r="B79" s="18" t="s">
        <v>75</v>
      </c>
      <c r="C79" s="13">
        <v>163</v>
      </c>
      <c r="D79" s="19"/>
      <c r="E79" s="15">
        <f t="shared" si="2"/>
        <v>0</v>
      </c>
      <c r="F79" s="16"/>
      <c r="G79" s="17">
        <v>1400.5</v>
      </c>
      <c r="H79" s="19"/>
      <c r="I79" s="17">
        <f t="shared" si="3"/>
        <v>0</v>
      </c>
      <c r="J79" s="1"/>
    </row>
    <row r="80" spans="1:10" ht="12.95" customHeight="1" x14ac:dyDescent="0.2">
      <c r="A80" s="1"/>
      <c r="B80" s="18" t="s">
        <v>76</v>
      </c>
      <c r="C80" s="13">
        <v>64.5</v>
      </c>
      <c r="D80" s="19"/>
      <c r="E80" s="15">
        <f t="shared" si="2"/>
        <v>0</v>
      </c>
      <c r="F80" s="16"/>
      <c r="G80" s="17">
        <v>484.5</v>
      </c>
      <c r="H80" s="19"/>
      <c r="I80" s="17">
        <f t="shared" si="3"/>
        <v>0</v>
      </c>
      <c r="J80" s="1"/>
    </row>
    <row r="81" spans="1:10" x14ac:dyDescent="0.2">
      <c r="A81" s="1"/>
      <c r="B81" s="20" t="s">
        <v>6</v>
      </c>
      <c r="C81" s="20"/>
      <c r="D81" s="21">
        <f>SUM(D12:D80)</f>
        <v>0</v>
      </c>
      <c r="E81" s="36">
        <f>SUM(E12:E80)</f>
        <v>0</v>
      </c>
      <c r="F81" s="16"/>
      <c r="G81" s="22"/>
      <c r="H81" s="35">
        <f>SUM(H12:H80)</f>
        <v>0</v>
      </c>
      <c r="I81" s="34">
        <f>SUM(I12:I80)</f>
        <v>0</v>
      </c>
      <c r="J81" s="1"/>
    </row>
    <row r="82" spans="1:10" x14ac:dyDescent="0.2">
      <c r="A82" s="1"/>
      <c r="B82" s="1" t="s">
        <v>105</v>
      </c>
      <c r="C82" s="1"/>
      <c r="D82" s="1"/>
      <c r="E82" s="1"/>
      <c r="F82" s="1"/>
      <c r="G82" s="1"/>
      <c r="H82" s="1"/>
      <c r="I82" s="1"/>
      <c r="J82" s="1"/>
    </row>
    <row r="83" spans="1:10" ht="12.95" customHeight="1" x14ac:dyDescent="0.2">
      <c r="A83" s="1"/>
      <c r="B83" s="18" t="s">
        <v>77</v>
      </c>
      <c r="C83" s="13">
        <v>40.5</v>
      </c>
      <c r="D83" s="19"/>
      <c r="E83" s="15">
        <f t="shared" si="2"/>
        <v>0</v>
      </c>
      <c r="F83" s="16"/>
      <c r="G83" s="17">
        <v>259.5</v>
      </c>
      <c r="H83" s="19"/>
      <c r="I83" s="17">
        <f t="shared" si="3"/>
        <v>0</v>
      </c>
      <c r="J83" s="1"/>
    </row>
    <row r="84" spans="1:10" ht="12" customHeight="1" x14ac:dyDescent="0.2">
      <c r="A84" s="1"/>
      <c r="B84" s="18" t="s">
        <v>78</v>
      </c>
      <c r="C84" s="13">
        <v>55.5</v>
      </c>
      <c r="D84" s="19"/>
      <c r="E84" s="15">
        <f t="shared" si="2"/>
        <v>0</v>
      </c>
      <c r="F84" s="16"/>
      <c r="G84" s="17">
        <v>396</v>
      </c>
      <c r="H84" s="19"/>
      <c r="I84" s="17">
        <f t="shared" si="3"/>
        <v>0</v>
      </c>
      <c r="J84" s="1"/>
    </row>
    <row r="85" spans="1:10" ht="12.95" customHeight="1" x14ac:dyDescent="0.2">
      <c r="A85" s="1"/>
      <c r="B85" s="18" t="s">
        <v>79</v>
      </c>
      <c r="C85" s="13">
        <v>23.5</v>
      </c>
      <c r="D85" s="19"/>
      <c r="E85" s="15">
        <f t="shared" si="2"/>
        <v>0</v>
      </c>
      <c r="F85" s="16"/>
      <c r="G85" s="17">
        <v>98.5</v>
      </c>
      <c r="H85" s="19"/>
      <c r="I85" s="17">
        <f t="shared" si="3"/>
        <v>0</v>
      </c>
      <c r="J85" s="1"/>
    </row>
    <row r="86" spans="1:10" x14ac:dyDescent="0.2">
      <c r="A86" s="1"/>
      <c r="B86" s="20" t="s">
        <v>6</v>
      </c>
      <c r="C86" s="20"/>
      <c r="D86" s="21">
        <f t="shared" ref="D86:I86" si="4">SUM(D83:D85)</f>
        <v>0</v>
      </c>
      <c r="E86" s="36">
        <f t="shared" si="4"/>
        <v>0</v>
      </c>
      <c r="F86" s="16"/>
      <c r="G86" s="22"/>
      <c r="H86" s="35">
        <f t="shared" si="4"/>
        <v>0</v>
      </c>
      <c r="I86" s="34">
        <f t="shared" si="4"/>
        <v>0</v>
      </c>
      <c r="J86" s="1"/>
    </row>
    <row r="87" spans="1:10" x14ac:dyDescent="0.2">
      <c r="A87" s="1"/>
      <c r="B87" s="1" t="s">
        <v>106</v>
      </c>
      <c r="C87" s="1"/>
      <c r="D87" s="1"/>
      <c r="E87" s="1"/>
      <c r="F87" s="1"/>
      <c r="G87" s="1"/>
      <c r="H87" s="1"/>
      <c r="I87" s="1"/>
      <c r="J87" s="1"/>
    </row>
    <row r="88" spans="1:10" ht="12.95" customHeight="1" x14ac:dyDescent="0.2">
      <c r="A88" s="1"/>
      <c r="B88" s="18" t="s">
        <v>80</v>
      </c>
      <c r="C88" s="13">
        <v>82.5</v>
      </c>
      <c r="D88" s="19"/>
      <c r="E88" s="15">
        <f t="shared" si="2"/>
        <v>0</v>
      </c>
      <c r="F88" s="16"/>
      <c r="G88" s="17">
        <v>223</v>
      </c>
      <c r="H88" s="19"/>
      <c r="I88" s="17">
        <f t="shared" si="3"/>
        <v>0</v>
      </c>
      <c r="J88" s="1"/>
    </row>
    <row r="89" spans="1:10" ht="12" customHeight="1" x14ac:dyDescent="0.2">
      <c r="A89" s="1"/>
      <c r="B89" s="18" t="s">
        <v>81</v>
      </c>
      <c r="C89" s="13">
        <v>116.5</v>
      </c>
      <c r="D89" s="19"/>
      <c r="E89" s="15">
        <f t="shared" si="2"/>
        <v>0</v>
      </c>
      <c r="F89" s="16"/>
      <c r="G89" s="17">
        <v>373</v>
      </c>
      <c r="H89" s="19"/>
      <c r="I89" s="17">
        <f t="shared" si="3"/>
        <v>0</v>
      </c>
      <c r="J89" s="1"/>
    </row>
    <row r="90" spans="1:10" ht="12.95" customHeight="1" x14ac:dyDescent="0.2">
      <c r="A90" s="1"/>
      <c r="B90" s="18" t="s">
        <v>82</v>
      </c>
      <c r="C90" s="13">
        <v>100</v>
      </c>
      <c r="D90" s="19"/>
      <c r="E90" s="15">
        <f t="shared" si="2"/>
        <v>0</v>
      </c>
      <c r="F90" s="16"/>
      <c r="G90" s="17">
        <v>299.5</v>
      </c>
      <c r="H90" s="19"/>
      <c r="I90" s="17">
        <f t="shared" si="3"/>
        <v>0</v>
      </c>
      <c r="J90" s="1"/>
    </row>
    <row r="91" spans="1:10" ht="12" customHeight="1" x14ac:dyDescent="0.2">
      <c r="A91" s="1"/>
      <c r="B91" s="18" t="s">
        <v>83</v>
      </c>
      <c r="C91" s="13">
        <v>143</v>
      </c>
      <c r="D91" s="19"/>
      <c r="E91" s="15">
        <f t="shared" si="2"/>
        <v>0</v>
      </c>
      <c r="F91" s="16"/>
      <c r="G91" s="17">
        <v>488.5</v>
      </c>
      <c r="H91" s="19"/>
      <c r="I91" s="17">
        <f t="shared" si="3"/>
        <v>0</v>
      </c>
      <c r="J91" s="1"/>
    </row>
    <row r="92" spans="1:10" ht="12.95" customHeight="1" x14ac:dyDescent="0.2">
      <c r="A92" s="1"/>
      <c r="B92" s="18" t="s">
        <v>84</v>
      </c>
      <c r="C92" s="13">
        <v>106.5</v>
      </c>
      <c r="D92" s="19"/>
      <c r="E92" s="15">
        <f t="shared" si="2"/>
        <v>0</v>
      </c>
      <c r="F92" s="16"/>
      <c r="G92" s="17">
        <v>331</v>
      </c>
      <c r="H92" s="19"/>
      <c r="I92" s="17">
        <f t="shared" si="3"/>
        <v>0</v>
      </c>
      <c r="J92" s="1"/>
    </row>
    <row r="93" spans="1:10" ht="12" customHeight="1" x14ac:dyDescent="0.2">
      <c r="A93" s="1"/>
      <c r="B93" s="18" t="s">
        <v>85</v>
      </c>
      <c r="C93" s="13">
        <v>98.5</v>
      </c>
      <c r="D93" s="19"/>
      <c r="E93" s="15">
        <f t="shared" si="2"/>
        <v>0</v>
      </c>
      <c r="F93" s="16"/>
      <c r="G93" s="17">
        <v>292.5</v>
      </c>
      <c r="H93" s="19"/>
      <c r="I93" s="17">
        <f t="shared" si="3"/>
        <v>0</v>
      </c>
      <c r="J93" s="1"/>
    </row>
    <row r="94" spans="1:10" ht="12.95" customHeight="1" x14ac:dyDescent="0.2">
      <c r="A94" s="1"/>
      <c r="B94" s="18" t="s">
        <v>86</v>
      </c>
      <c r="C94" s="13">
        <v>96</v>
      </c>
      <c r="D94" s="19"/>
      <c r="E94" s="15">
        <f t="shared" si="2"/>
        <v>0</v>
      </c>
      <c r="F94" s="16"/>
      <c r="G94" s="17">
        <v>284</v>
      </c>
      <c r="H94" s="19"/>
      <c r="I94" s="17">
        <f t="shared" si="3"/>
        <v>0</v>
      </c>
      <c r="J94" s="1"/>
    </row>
    <row r="95" spans="1:10" ht="12" customHeight="1" x14ac:dyDescent="0.2">
      <c r="A95" s="1"/>
      <c r="B95" s="18" t="s">
        <v>87</v>
      </c>
      <c r="C95" s="13">
        <v>87</v>
      </c>
      <c r="D95" s="19"/>
      <c r="E95" s="15">
        <f t="shared" si="2"/>
        <v>0</v>
      </c>
      <c r="F95" s="16"/>
      <c r="G95" s="17">
        <v>243</v>
      </c>
      <c r="H95" s="19"/>
      <c r="I95" s="17">
        <f t="shared" si="3"/>
        <v>0</v>
      </c>
      <c r="J95" s="1"/>
    </row>
    <row r="96" spans="1:10" ht="12.95" customHeight="1" x14ac:dyDescent="0.2">
      <c r="A96" s="1"/>
      <c r="B96" s="18" t="s">
        <v>88</v>
      </c>
      <c r="C96" s="13">
        <v>103.5</v>
      </c>
      <c r="D96" s="19"/>
      <c r="E96" s="15">
        <f t="shared" si="2"/>
        <v>0</v>
      </c>
      <c r="F96" s="16"/>
      <c r="G96" s="17">
        <v>316</v>
      </c>
      <c r="H96" s="19"/>
      <c r="I96" s="17">
        <f t="shared" si="3"/>
        <v>0</v>
      </c>
      <c r="J96" s="1"/>
    </row>
    <row r="97" spans="1:10" ht="12" customHeight="1" x14ac:dyDescent="0.2">
      <c r="A97" s="1"/>
      <c r="B97" s="18" t="s">
        <v>89</v>
      </c>
      <c r="C97" s="13">
        <v>130</v>
      </c>
      <c r="D97" s="19"/>
      <c r="E97" s="15">
        <f t="shared" si="2"/>
        <v>0</v>
      </c>
      <c r="F97" s="16"/>
      <c r="G97" s="17">
        <v>429</v>
      </c>
      <c r="H97" s="19"/>
      <c r="I97" s="17">
        <f t="shared" si="3"/>
        <v>0</v>
      </c>
      <c r="J97" s="1"/>
    </row>
    <row r="98" spans="1:10" ht="12.95" customHeight="1" x14ac:dyDescent="0.2">
      <c r="A98" s="1"/>
      <c r="B98" s="18" t="s">
        <v>90</v>
      </c>
      <c r="C98" s="13">
        <v>80.5</v>
      </c>
      <c r="D98" s="19"/>
      <c r="E98" s="15">
        <f t="shared" si="2"/>
        <v>0</v>
      </c>
      <c r="F98" s="16"/>
      <c r="G98" s="17">
        <v>213</v>
      </c>
      <c r="H98" s="19"/>
      <c r="I98" s="17">
        <f t="shared" si="3"/>
        <v>0</v>
      </c>
      <c r="J98" s="1"/>
    </row>
    <row r="99" spans="1:10" ht="12" customHeight="1" x14ac:dyDescent="0.2">
      <c r="A99" s="1"/>
      <c r="B99" s="18" t="s">
        <v>91</v>
      </c>
      <c r="C99" s="13">
        <v>98.5</v>
      </c>
      <c r="D99" s="19"/>
      <c r="E99" s="15">
        <f t="shared" si="2"/>
        <v>0</v>
      </c>
      <c r="F99" s="16"/>
      <c r="G99" s="17">
        <v>294</v>
      </c>
      <c r="H99" s="19"/>
      <c r="I99" s="17">
        <f t="shared" si="3"/>
        <v>0</v>
      </c>
      <c r="J99" s="1"/>
    </row>
    <row r="100" spans="1:10" ht="12.95" customHeight="1" x14ac:dyDescent="0.2">
      <c r="A100" s="1"/>
      <c r="B100" s="18" t="s">
        <v>92</v>
      </c>
      <c r="C100" s="13">
        <v>335</v>
      </c>
      <c r="D100" s="19"/>
      <c r="E100" s="15">
        <f t="shared" si="2"/>
        <v>0</v>
      </c>
      <c r="F100" s="16"/>
      <c r="G100" s="17">
        <v>1323.5</v>
      </c>
      <c r="H100" s="19"/>
      <c r="I100" s="17">
        <f t="shared" si="3"/>
        <v>0</v>
      </c>
      <c r="J100" s="1"/>
    </row>
    <row r="101" spans="1:10" x14ac:dyDescent="0.2">
      <c r="A101" s="1"/>
      <c r="B101" s="20" t="s">
        <v>6</v>
      </c>
      <c r="C101" s="20"/>
      <c r="D101" s="21">
        <f>SUM(D88:D100)</f>
        <v>0</v>
      </c>
      <c r="E101" s="36">
        <f t="shared" ref="E101:I101" si="5">SUM(E88:E100)</f>
        <v>0</v>
      </c>
      <c r="F101" s="16"/>
      <c r="G101" s="23"/>
      <c r="H101" s="35">
        <f t="shared" si="5"/>
        <v>0</v>
      </c>
      <c r="I101" s="34">
        <f t="shared" si="5"/>
        <v>0</v>
      </c>
      <c r="J101" s="1"/>
    </row>
    <row r="102" spans="1:10" x14ac:dyDescent="0.2">
      <c r="A102" s="1"/>
      <c r="B102" s="1" t="s">
        <v>107</v>
      </c>
      <c r="C102" s="1"/>
      <c r="D102" s="1"/>
      <c r="E102" s="1"/>
      <c r="F102" s="1"/>
      <c r="G102" s="1"/>
      <c r="H102" s="1"/>
      <c r="I102" s="1"/>
      <c r="J102" s="1"/>
    </row>
    <row r="103" spans="1:10" ht="12.95" customHeight="1" x14ac:dyDescent="0.2">
      <c r="A103" s="1"/>
      <c r="B103" s="18" t="s">
        <v>93</v>
      </c>
      <c r="C103" s="13">
        <v>82</v>
      </c>
      <c r="D103" s="19"/>
      <c r="E103" s="15">
        <f t="shared" si="2"/>
        <v>0</v>
      </c>
      <c r="F103" s="16"/>
      <c r="G103" s="17">
        <v>229</v>
      </c>
      <c r="H103" s="19"/>
      <c r="I103" s="17">
        <f t="shared" si="3"/>
        <v>0</v>
      </c>
      <c r="J103" s="1"/>
    </row>
    <row r="104" spans="1:10" ht="12" customHeight="1" x14ac:dyDescent="0.2">
      <c r="A104" s="1"/>
      <c r="B104" s="18" t="s">
        <v>94</v>
      </c>
      <c r="C104" s="13">
        <v>238.5</v>
      </c>
      <c r="D104" s="19"/>
      <c r="E104" s="15">
        <f t="shared" si="2"/>
        <v>0</v>
      </c>
      <c r="F104" s="16"/>
      <c r="G104" s="17">
        <v>931.5</v>
      </c>
      <c r="H104" s="19"/>
      <c r="I104" s="17">
        <f t="shared" si="3"/>
        <v>0</v>
      </c>
      <c r="J104" s="1"/>
    </row>
    <row r="105" spans="1:10" ht="12.95" customHeight="1" x14ac:dyDescent="0.2">
      <c r="A105" s="1"/>
      <c r="B105" s="18" t="s">
        <v>95</v>
      </c>
      <c r="C105" s="13">
        <v>128</v>
      </c>
      <c r="D105" s="19"/>
      <c r="E105" s="15">
        <f t="shared" si="2"/>
        <v>0</v>
      </c>
      <c r="F105" s="16"/>
      <c r="G105" s="17">
        <v>435</v>
      </c>
      <c r="H105" s="19"/>
      <c r="I105" s="17">
        <f t="shared" si="3"/>
        <v>0</v>
      </c>
      <c r="J105" s="1"/>
    </row>
    <row r="106" spans="1:10" ht="12" customHeight="1" x14ac:dyDescent="0.2">
      <c r="A106" s="1"/>
      <c r="B106" s="18" t="s">
        <v>96</v>
      </c>
      <c r="C106" s="13">
        <v>82</v>
      </c>
      <c r="D106" s="19"/>
      <c r="E106" s="15">
        <f t="shared" si="2"/>
        <v>0</v>
      </c>
      <c r="F106" s="16"/>
      <c r="G106" s="17">
        <v>229</v>
      </c>
      <c r="H106" s="19"/>
      <c r="I106" s="17">
        <f t="shared" si="3"/>
        <v>0</v>
      </c>
      <c r="J106" s="1"/>
    </row>
    <row r="107" spans="1:10" ht="12.95" customHeight="1" x14ac:dyDescent="0.2">
      <c r="A107" s="1"/>
      <c r="B107" s="18" t="s">
        <v>97</v>
      </c>
      <c r="C107" s="13">
        <v>155.5</v>
      </c>
      <c r="D107" s="19"/>
      <c r="E107" s="15">
        <f t="shared" si="2"/>
        <v>0</v>
      </c>
      <c r="F107" s="16"/>
      <c r="G107" s="17">
        <v>559.5</v>
      </c>
      <c r="H107" s="19"/>
      <c r="I107" s="17">
        <f t="shared" si="3"/>
        <v>0</v>
      </c>
      <c r="J107" s="1"/>
    </row>
    <row r="108" spans="1:10" ht="12" customHeight="1" x14ac:dyDescent="0.2">
      <c r="A108" s="1"/>
      <c r="B108" s="18" t="s">
        <v>98</v>
      </c>
      <c r="C108" s="13">
        <v>342.5</v>
      </c>
      <c r="D108" s="19"/>
      <c r="E108" s="15">
        <f t="shared" si="2"/>
        <v>0</v>
      </c>
      <c r="F108" s="16"/>
      <c r="G108" s="17">
        <v>1401</v>
      </c>
      <c r="H108" s="19"/>
      <c r="I108" s="17">
        <f t="shared" si="3"/>
        <v>0</v>
      </c>
      <c r="J108" s="1"/>
    </row>
    <row r="109" spans="1:10" ht="12.95" customHeight="1" x14ac:dyDescent="0.2">
      <c r="A109" s="1"/>
      <c r="B109" s="18" t="s">
        <v>99</v>
      </c>
      <c r="C109" s="13">
        <v>70.5</v>
      </c>
      <c r="D109" s="19"/>
      <c r="E109" s="15">
        <f t="shared" si="2"/>
        <v>0</v>
      </c>
      <c r="F109" s="16"/>
      <c r="G109" s="17">
        <v>177</v>
      </c>
      <c r="H109" s="19"/>
      <c r="I109" s="17">
        <f t="shared" si="3"/>
        <v>0</v>
      </c>
      <c r="J109" s="1"/>
    </row>
    <row r="110" spans="1:10" ht="12" customHeight="1" x14ac:dyDescent="0.2">
      <c r="A110" s="1"/>
      <c r="B110" s="18" t="s">
        <v>100</v>
      </c>
      <c r="C110" s="13">
        <v>123</v>
      </c>
      <c r="D110" s="19"/>
      <c r="E110" s="15">
        <f t="shared" si="2"/>
        <v>0</v>
      </c>
      <c r="F110" s="16"/>
      <c r="G110" s="17">
        <v>414.5</v>
      </c>
      <c r="H110" s="19"/>
      <c r="I110" s="17">
        <f t="shared" si="3"/>
        <v>0</v>
      </c>
      <c r="J110" s="1"/>
    </row>
    <row r="111" spans="1:10" ht="12.95" customHeight="1" x14ac:dyDescent="0.2">
      <c r="A111" s="1"/>
      <c r="B111" s="18" t="s">
        <v>77</v>
      </c>
      <c r="C111" s="13">
        <v>259.5</v>
      </c>
      <c r="D111" s="19"/>
      <c r="E111" s="15">
        <f t="shared" si="2"/>
        <v>0</v>
      </c>
      <c r="F111" s="16"/>
      <c r="G111" s="17">
        <v>1027.5</v>
      </c>
      <c r="H111" s="19"/>
      <c r="I111" s="17">
        <f t="shared" si="3"/>
        <v>0</v>
      </c>
      <c r="J111" s="1"/>
    </row>
    <row r="112" spans="1:10" ht="12" customHeight="1" x14ac:dyDescent="0.2">
      <c r="A112" s="1"/>
      <c r="B112" s="18" t="s">
        <v>101</v>
      </c>
      <c r="C112" s="13">
        <v>134.5</v>
      </c>
      <c r="D112" s="19"/>
      <c r="E112" s="15">
        <f t="shared" si="2"/>
        <v>0</v>
      </c>
      <c r="F112" s="16"/>
      <c r="G112" s="17">
        <v>466.5</v>
      </c>
      <c r="H112" s="19"/>
      <c r="I112" s="17">
        <f t="shared" si="3"/>
        <v>0</v>
      </c>
      <c r="J112" s="1"/>
    </row>
    <row r="113" spans="1:10" ht="12.95" customHeight="1" x14ac:dyDescent="0.2">
      <c r="A113" s="1"/>
      <c r="B113" s="18" t="s">
        <v>102</v>
      </c>
      <c r="C113" s="13">
        <v>98.5</v>
      </c>
      <c r="D113" s="19"/>
      <c r="E113" s="15">
        <f t="shared" si="2"/>
        <v>0</v>
      </c>
      <c r="F113" s="16"/>
      <c r="G113" s="17">
        <v>303</v>
      </c>
      <c r="H113" s="19"/>
      <c r="I113" s="17">
        <f t="shared" si="3"/>
        <v>0</v>
      </c>
      <c r="J113" s="1"/>
    </row>
    <row r="114" spans="1:10" ht="12.95" customHeight="1" x14ac:dyDescent="0.2">
      <c r="A114" s="1"/>
      <c r="B114" s="18" t="s">
        <v>103</v>
      </c>
      <c r="C114" s="13">
        <v>471.5</v>
      </c>
      <c r="D114" s="19"/>
      <c r="E114" s="15">
        <f t="shared" si="2"/>
        <v>0</v>
      </c>
      <c r="F114" s="16"/>
      <c r="G114" s="17">
        <v>1978.5</v>
      </c>
      <c r="H114" s="19"/>
      <c r="I114" s="17">
        <f t="shared" si="3"/>
        <v>0</v>
      </c>
      <c r="J114" s="1"/>
    </row>
    <row r="115" spans="1:10" ht="12.95" customHeight="1" x14ac:dyDescent="0.2">
      <c r="A115" s="1"/>
      <c r="B115" s="18" t="s">
        <v>104</v>
      </c>
      <c r="C115" s="13">
        <v>70.5</v>
      </c>
      <c r="D115" s="19"/>
      <c r="E115" s="15">
        <f t="shared" si="2"/>
        <v>0</v>
      </c>
      <c r="F115" s="16"/>
      <c r="G115" s="17">
        <v>177</v>
      </c>
      <c r="H115" s="19"/>
      <c r="I115" s="17">
        <f t="shared" si="3"/>
        <v>0</v>
      </c>
      <c r="J115" s="1"/>
    </row>
    <row r="116" spans="1:10" x14ac:dyDescent="0.2">
      <c r="A116" s="1"/>
      <c r="B116" s="20" t="s">
        <v>6</v>
      </c>
      <c r="C116" s="20"/>
      <c r="D116" s="21">
        <f>SUM(D103:D115)</f>
        <v>0</v>
      </c>
      <c r="E116" s="36">
        <f>SUM(E103:E115)</f>
        <v>0</v>
      </c>
      <c r="F116" s="16"/>
      <c r="G116" s="23"/>
      <c r="H116" s="35">
        <f t="shared" ref="H116" si="6">SUM(H103:H115)</f>
        <v>0</v>
      </c>
      <c r="I116" s="34">
        <f t="shared" ref="I116" si="7">SUM(I103:I115)</f>
        <v>0</v>
      </c>
      <c r="J116" s="1"/>
    </row>
    <row r="117" spans="1:10" x14ac:dyDescent="0.2">
      <c r="A117" s="1"/>
      <c r="B117" s="1" t="s">
        <v>108</v>
      </c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24" t="s">
        <v>6</v>
      </c>
      <c r="C118" s="25"/>
      <c r="D118" s="26">
        <f>D116+D101+D86+D81</f>
        <v>0</v>
      </c>
      <c r="E118" s="26">
        <f>E116+E101+E86+E81</f>
        <v>0</v>
      </c>
      <c r="F118" s="16"/>
      <c r="G118" s="26"/>
      <c r="H118" s="26">
        <f>H116+H101+H86+H81</f>
        <v>0</v>
      </c>
      <c r="I118" s="26">
        <f>I116+I101+I86+I81</f>
        <v>0</v>
      </c>
      <c r="J118" s="1"/>
    </row>
    <row r="119" spans="1:10" x14ac:dyDescent="0.2">
      <c r="A119" s="1"/>
      <c r="B119" s="27" t="s">
        <v>7</v>
      </c>
      <c r="C119" s="28"/>
      <c r="D119" s="29"/>
      <c r="E119" s="30"/>
      <c r="F119" s="16"/>
      <c r="G119" s="31"/>
      <c r="H119" s="29"/>
      <c r="I119" s="31">
        <f>E118+I118</f>
        <v>0</v>
      </c>
      <c r="J119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</sheetData>
  <sheetProtection password="9431" sheet="1" objects="1" scenarios="1"/>
  <protectedRanges>
    <protectedRange sqref="D4:I8" name="Range1"/>
  </protectedRanges>
  <mergeCells count="13">
    <mergeCell ref="D4:E4"/>
    <mergeCell ref="D8:E8"/>
    <mergeCell ref="F3:I3"/>
    <mergeCell ref="B2:D3"/>
    <mergeCell ref="F2:I2"/>
    <mergeCell ref="F8:I8"/>
    <mergeCell ref="F7:I7"/>
    <mergeCell ref="D7:E7"/>
    <mergeCell ref="D6:E6"/>
    <mergeCell ref="D5:E5"/>
    <mergeCell ref="F4:I4"/>
    <mergeCell ref="F5:I5"/>
    <mergeCell ref="F6:I6"/>
  </mergeCells>
  <hyperlinks>
    <hyperlink ref="F3" r:id="rId1" display="sourceitm@gnail.com"/>
  </hyperlinks>
  <pageMargins left="1.25" right="1.25" top="1" bottom="0.74583333333333302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Pedra 64</dc:creator>
  <cp:lastModifiedBy>Windows User</cp:lastModifiedBy>
  <dcterms:created xsi:type="dcterms:W3CDTF">2014-08-12T21:26:14Z</dcterms:created>
  <dcterms:modified xsi:type="dcterms:W3CDTF">2014-08-31T21:25:47Z</dcterms:modified>
</cp:coreProperties>
</file>